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970" windowHeight="6405" activeTab="0"/>
  </bookViews>
  <sheets>
    <sheet name="Ferries&amp;PV" sheetId="1" r:id="rId1"/>
    <sheet name="Cruise" sheetId="2" r:id="rId2"/>
    <sheet name="Major Liner Losses" sheetId="3" r:id="rId3"/>
    <sheet name="Sheet2" sheetId="4" r:id="rId4"/>
    <sheet name="Sheet3" sheetId="5" r:id="rId5"/>
  </sheets>
  <definedNames>
    <definedName name="_xlnm._FilterDatabase" localSheetId="1" hidden="1">'Cruise'!$A$6:$K$86</definedName>
    <definedName name="_xlnm._FilterDatabase" localSheetId="0" hidden="1">'Ferries&amp;PV'!$A$8:$K$91</definedName>
  </definedNames>
  <calcPr fullCalcOnLoad="1"/>
</workbook>
</file>

<file path=xl/sharedStrings.xml><?xml version="1.0" encoding="utf-8"?>
<sst xmlns="http://schemas.openxmlformats.org/spreadsheetml/2006/main" count="749" uniqueCount="345">
  <si>
    <t>UAR Ferry</t>
  </si>
  <si>
    <t>Ciudad de Tangiers</t>
  </si>
  <si>
    <t>Spain</t>
  </si>
  <si>
    <t>MV Miss Majestic</t>
  </si>
  <si>
    <t>Rong Jian</t>
  </si>
  <si>
    <t>Yarmouth Cruises</t>
  </si>
  <si>
    <t>MV Musaka</t>
  </si>
  <si>
    <t>Sun Vista</t>
  </si>
  <si>
    <t>Sun Cruises</t>
  </si>
  <si>
    <t>Straits of Malacca</t>
  </si>
  <si>
    <t>King Cruiser</t>
  </si>
  <si>
    <t>Phuket, Thailand</t>
  </si>
  <si>
    <t>Heraklion</t>
  </si>
  <si>
    <t>Foundered</t>
  </si>
  <si>
    <t>Crete</t>
  </si>
  <si>
    <t>Iohan</t>
  </si>
  <si>
    <t>Sicily</t>
  </si>
  <si>
    <t>Mombasa</t>
  </si>
  <si>
    <t>MV Mtongwe</t>
  </si>
  <si>
    <t>Lake Tanganyka, Zaire</t>
  </si>
  <si>
    <t>Please forward any corrections or amendments to him at &lt;Suppcalls@aol.com&gt;</t>
  </si>
  <si>
    <t>These data are compiled by Roger Ingles of Elysian Insurance Services  &lt;http://www.elysian-insurance.com/&gt;.</t>
  </si>
  <si>
    <t>FERRY INCIDENTS WITH SIGNIFICANT PASSENGER LOSSES (13 Feb 02)</t>
  </si>
  <si>
    <t>Location of this file: &lt;http://folk.uio.no/erikro/WWW/corrgr/insurance/PassengerLosses.xls&gt;</t>
  </si>
  <si>
    <t>Massachusetts</t>
  </si>
  <si>
    <t>Puerto Rico</t>
  </si>
  <si>
    <t>Kattegat</t>
  </si>
  <si>
    <t>Delaware River</t>
  </si>
  <si>
    <t>Rhode Island</t>
  </si>
  <si>
    <t>?</t>
  </si>
  <si>
    <t>Florida</t>
  </si>
  <si>
    <t>Scandinavian Sea</t>
  </si>
  <si>
    <t>US Virgin Islands</t>
  </si>
  <si>
    <t>Angelina Lauro</t>
  </si>
  <si>
    <t>Cancun, Mexico</t>
  </si>
  <si>
    <t>Nantucket</t>
  </si>
  <si>
    <t>CSA Regina</t>
  </si>
  <si>
    <t>Dominican Ferries</t>
  </si>
  <si>
    <t>Grounding / TL</t>
  </si>
  <si>
    <t>Dominican Rep</t>
  </si>
  <si>
    <t>Crew</t>
  </si>
  <si>
    <t>George Prince</t>
  </si>
  <si>
    <t>Mississippi</t>
  </si>
  <si>
    <t>Esperancia</t>
  </si>
  <si>
    <t>SS Hanseatic</t>
  </si>
  <si>
    <t>Hamburg Atlantic</t>
  </si>
  <si>
    <t>New York</t>
  </si>
  <si>
    <t>AMHS Ferries</t>
  </si>
  <si>
    <t>Miami</t>
  </si>
  <si>
    <t>Tropicale</t>
  </si>
  <si>
    <t>True North II</t>
  </si>
  <si>
    <t>Canada</t>
  </si>
  <si>
    <t>Bermuda</t>
  </si>
  <si>
    <t>Ft Lauderdale</t>
  </si>
  <si>
    <t>Moby Prince</t>
  </si>
  <si>
    <t>Livorno, Italy</t>
  </si>
  <si>
    <t>Cebu City</t>
  </si>
  <si>
    <t>Philipines</t>
  </si>
  <si>
    <t>Kimelody Cristy</t>
  </si>
  <si>
    <t>Indian Ocean</t>
  </si>
  <si>
    <t>MV Asia Korea</t>
  </si>
  <si>
    <t>Trans Asia Shipping</t>
  </si>
  <si>
    <t>La Fierte Gonavienne</t>
  </si>
  <si>
    <t>Dona Marilyn</t>
  </si>
  <si>
    <t>Gretchen I</t>
  </si>
  <si>
    <t>Terrorism</t>
  </si>
  <si>
    <t>Our Lady of Mediatrix</t>
  </si>
  <si>
    <t>Indonesia</t>
  </si>
  <si>
    <t>Anahada (cargo ship)</t>
  </si>
  <si>
    <t>Penafrancia</t>
  </si>
  <si>
    <t>Floating Pagoda</t>
  </si>
  <si>
    <t>MV Rosario II</t>
  </si>
  <si>
    <t>Salem Express</t>
  </si>
  <si>
    <t>KM Masnait</t>
  </si>
  <si>
    <t>Swamping</t>
  </si>
  <si>
    <t>Arkansas</t>
  </si>
  <si>
    <t>Explosion</t>
  </si>
  <si>
    <t>Atlantic</t>
  </si>
  <si>
    <t>Plus several other wartime losses of refugees, POWs etc</t>
  </si>
  <si>
    <t>Morro Castle</t>
  </si>
  <si>
    <t>100+</t>
  </si>
  <si>
    <t>Yarmouth Castle</t>
  </si>
  <si>
    <t>Bahamas</t>
  </si>
  <si>
    <t>Mediterranean</t>
  </si>
  <si>
    <t>Romantica</t>
  </si>
  <si>
    <t>East Mediterranean</t>
  </si>
  <si>
    <t>Golden Princess</t>
  </si>
  <si>
    <t>British Columbia</t>
  </si>
  <si>
    <t>Discovery I</t>
  </si>
  <si>
    <t>Discovery Cruises</t>
  </si>
  <si>
    <t>Starship Majesty</t>
  </si>
  <si>
    <t>Disney</t>
  </si>
  <si>
    <t>Fire (Arson)</t>
  </si>
  <si>
    <t>VR DaNo Lines</t>
  </si>
  <si>
    <t>Eurosun</t>
  </si>
  <si>
    <t>Europe Cruises</t>
  </si>
  <si>
    <t>Canary Islands</t>
  </si>
  <si>
    <t>Seabreeze I</t>
  </si>
  <si>
    <t>World Discoverer</t>
  </si>
  <si>
    <t>World Discoverer Cruises</t>
  </si>
  <si>
    <t>Solomon Islands</t>
  </si>
  <si>
    <t>Norwegian Sky</t>
  </si>
  <si>
    <t>Norwegian Cruises</t>
  </si>
  <si>
    <t>NE USA/Canada</t>
  </si>
  <si>
    <t>English Channel</t>
  </si>
  <si>
    <t>Norwegian Drean</t>
  </si>
  <si>
    <t>Antarctica</t>
  </si>
  <si>
    <t>Turkey</t>
  </si>
  <si>
    <t>Pati (cargo ship)</t>
  </si>
  <si>
    <t>Gurgen 2</t>
  </si>
  <si>
    <t>Bahia Paraiso</t>
  </si>
  <si>
    <t>Sulawesi, Indonesia</t>
  </si>
  <si>
    <t>Sumatra, Indonesia</t>
  </si>
  <si>
    <t>Passenger vessel</t>
  </si>
  <si>
    <t>Nigeria</t>
  </si>
  <si>
    <t>Sierra Leone</t>
  </si>
  <si>
    <t>150+</t>
  </si>
  <si>
    <t>2 passenger vessels</t>
  </si>
  <si>
    <t>Congo</t>
  </si>
  <si>
    <t>200+</t>
  </si>
  <si>
    <t>West Sea ferry</t>
  </si>
  <si>
    <t>Yellow Sea</t>
  </si>
  <si>
    <t>400+</t>
  </si>
  <si>
    <t>Tamponas II</t>
  </si>
  <si>
    <t>Patria</t>
  </si>
  <si>
    <t>Namyong Ho</t>
  </si>
  <si>
    <t>Admiral Nakhimov</t>
  </si>
  <si>
    <t>Black Sea</t>
  </si>
  <si>
    <t>Cargo Vessel</t>
  </si>
  <si>
    <t>Noronic</t>
  </si>
  <si>
    <t>Canada Great Lakes</t>
  </si>
  <si>
    <t>General Slocum</t>
  </si>
  <si>
    <t>Gurita</t>
  </si>
  <si>
    <t>Leuser</t>
  </si>
  <si>
    <t>Samarinda, Indonesia</t>
  </si>
  <si>
    <t>Borneo, Indonesia</t>
  </si>
  <si>
    <t>KM Pedaltari</t>
  </si>
  <si>
    <t>Lake Toba, Indonesia</t>
  </si>
  <si>
    <t>Khagaria, India</t>
  </si>
  <si>
    <t>Bihar, India</t>
  </si>
  <si>
    <t>Year</t>
  </si>
  <si>
    <t>Month</t>
  </si>
  <si>
    <t>Vessel</t>
  </si>
  <si>
    <t>Owner</t>
  </si>
  <si>
    <t>Loss</t>
  </si>
  <si>
    <t>Location</t>
  </si>
  <si>
    <t>Passenger</t>
  </si>
  <si>
    <t>Death</t>
  </si>
  <si>
    <t>Express Samina</t>
  </si>
  <si>
    <t>Minoan Flying Dolphin</t>
  </si>
  <si>
    <t>Sinking</t>
  </si>
  <si>
    <t>Aegean</t>
  </si>
  <si>
    <t>Express Artemis</t>
  </si>
  <si>
    <t>Grounding</t>
  </si>
  <si>
    <t>Zeus III</t>
  </si>
  <si>
    <t>Herald of Free Enterprise</t>
  </si>
  <si>
    <t>Capsizing</t>
  </si>
  <si>
    <t>North Sea</t>
  </si>
  <si>
    <t>Columbia</t>
  </si>
  <si>
    <t>Fire</t>
  </si>
  <si>
    <t>Alaska</t>
  </si>
  <si>
    <t>Sleipner</t>
  </si>
  <si>
    <t>Norway</t>
  </si>
  <si>
    <t>Estonia</t>
  </si>
  <si>
    <t>Baltic Sea</t>
  </si>
  <si>
    <t>Collision</t>
  </si>
  <si>
    <t>Cahaya Bahari</t>
  </si>
  <si>
    <t>Hartha Rimba (cargo ship)</t>
  </si>
  <si>
    <t>Princess of the Orient</t>
  </si>
  <si>
    <t>Dashun</t>
  </si>
  <si>
    <t>China</t>
  </si>
  <si>
    <t>Iraqi Refugee Ship</t>
  </si>
  <si>
    <t>Java Sea</t>
  </si>
  <si>
    <t>2 Ferries</t>
  </si>
  <si>
    <t>Bangladesh</t>
  </si>
  <si>
    <t>Tanzania</t>
  </si>
  <si>
    <t>MV Bukoba</t>
  </si>
  <si>
    <t>Neptune</t>
  </si>
  <si>
    <t>Haiti</t>
  </si>
  <si>
    <t>750+</t>
  </si>
  <si>
    <t>Chang Tyong Ho</t>
  </si>
  <si>
    <t>Korea</t>
  </si>
  <si>
    <t>Irish Sea</t>
  </si>
  <si>
    <t>Princess Victoria</t>
  </si>
  <si>
    <t>Toya Maru</t>
  </si>
  <si>
    <t>Japan</t>
  </si>
  <si>
    <t>Dara</t>
  </si>
  <si>
    <t>Bombing</t>
  </si>
  <si>
    <t>Persian Gulf</t>
  </si>
  <si>
    <t>Korean Strait</t>
  </si>
  <si>
    <t>10th of Ramadan</t>
  </si>
  <si>
    <t>Double Deck Ferry</t>
  </si>
  <si>
    <t>Myanmar</t>
  </si>
  <si>
    <t>Red Sea</t>
  </si>
  <si>
    <t>Ferry</t>
  </si>
  <si>
    <t>SIGNIFICANT CRUISE SHIP LOSSES 1979 ONWARDS</t>
  </si>
  <si>
    <t>Scandinavian Star</t>
  </si>
  <si>
    <t>Stena</t>
  </si>
  <si>
    <t>Injury</t>
  </si>
  <si>
    <t>Dona Paz</t>
  </si>
  <si>
    <t>Scandinavian World Cruises</t>
  </si>
  <si>
    <t>Viking Princess</t>
  </si>
  <si>
    <t>Crown Cruises</t>
  </si>
  <si>
    <t>Celebration</t>
  </si>
  <si>
    <t>Carnival Cruises</t>
  </si>
  <si>
    <t>Nieuw Amsterdam</t>
  </si>
  <si>
    <t>HAL</t>
  </si>
  <si>
    <t>QE2</t>
  </si>
  <si>
    <t>Cunard</t>
  </si>
  <si>
    <t>Chandris</t>
  </si>
  <si>
    <t>Regent Star</t>
  </si>
  <si>
    <t>Regency Cruises</t>
  </si>
  <si>
    <t>Fire / CTL</t>
  </si>
  <si>
    <t>Achille Lauro</t>
  </si>
  <si>
    <t>Count</t>
  </si>
  <si>
    <t>CS Britanis</t>
  </si>
  <si>
    <t>Viking Express</t>
  </si>
  <si>
    <t>Song of America</t>
  </si>
  <si>
    <t>RCCL</t>
  </si>
  <si>
    <t>Star Princess</t>
  </si>
  <si>
    <t>Princess Cruises</t>
  </si>
  <si>
    <t>Emerald Seas</t>
  </si>
  <si>
    <t>Eastern Steamship</t>
  </si>
  <si>
    <t>Bermuda Star</t>
  </si>
  <si>
    <t>Bermuda Star Cruises</t>
  </si>
  <si>
    <t>Boheme</t>
  </si>
  <si>
    <t>Sovereign of the Seas</t>
  </si>
  <si>
    <t>Nordic Empress</t>
  </si>
  <si>
    <t>Noordam</t>
  </si>
  <si>
    <t>Ecstasy</t>
  </si>
  <si>
    <t>Universe Explorer</t>
  </si>
  <si>
    <t>New Commodore Cruises</t>
  </si>
  <si>
    <t>Royal Majesty</t>
  </si>
  <si>
    <t>Majesty Cruises</t>
  </si>
  <si>
    <t>Vistafjord</t>
  </si>
  <si>
    <t>MAJOR LOSSES: eg fire, collison, grounding etc EXCLUDES INDIVIDUAL INCIDENTS eg slip &amp; fall</t>
  </si>
  <si>
    <t>Sultana</t>
  </si>
  <si>
    <t>War</t>
  </si>
  <si>
    <t>Titanic</t>
  </si>
  <si>
    <t>FFO</t>
  </si>
  <si>
    <t>Empress of Ireland</t>
  </si>
  <si>
    <t>Lusitania</t>
  </si>
  <si>
    <t>Arisan Maru</t>
  </si>
  <si>
    <t>Lancastria</t>
  </si>
  <si>
    <t>Wilhelm Gustloff</t>
  </si>
  <si>
    <t>General Steuben</t>
  </si>
  <si>
    <t>Goya</t>
  </si>
  <si>
    <t>Andrea Doria</t>
  </si>
  <si>
    <t>Excludes large losses included elsewhere</t>
  </si>
  <si>
    <t>MAJOR LOSSES INVOLVING LINERS -  PASSENGER DEATH</t>
  </si>
  <si>
    <t>1,000+</t>
  </si>
  <si>
    <t>7,000+</t>
  </si>
  <si>
    <t>6,500+</t>
  </si>
  <si>
    <t>San Salvador</t>
  </si>
  <si>
    <t>Gulf of Mexico</t>
  </si>
  <si>
    <t>Bianca C</t>
  </si>
  <si>
    <t>Costa Lines</t>
  </si>
  <si>
    <t>Explosion/Fire</t>
  </si>
  <si>
    <t>Grenada</t>
  </si>
  <si>
    <t>few</t>
  </si>
  <si>
    <t>Prinsendam</t>
  </si>
  <si>
    <t>Holland</t>
  </si>
  <si>
    <t>Cuba</t>
  </si>
  <si>
    <t>Royal Viking Sky</t>
  </si>
  <si>
    <t>Sun Dancer</t>
  </si>
  <si>
    <t>Vasco da Gama</t>
  </si>
  <si>
    <t>Lisbon</t>
  </si>
  <si>
    <t>Rasa Sayang</t>
  </si>
  <si>
    <t>Stroubakis</t>
  </si>
  <si>
    <t>Malacca</t>
  </si>
  <si>
    <t>Rhapsody</t>
  </si>
  <si>
    <t>Grand Cayman</t>
  </si>
  <si>
    <t>Royal Pacific</t>
  </si>
  <si>
    <t>Navarino</t>
  </si>
  <si>
    <t>Greece</t>
  </si>
  <si>
    <t>North Star</t>
  </si>
  <si>
    <t>Ocean Princess</t>
  </si>
  <si>
    <t>Beached</t>
  </si>
  <si>
    <t>Brazil</t>
  </si>
  <si>
    <t>Oceanos</t>
  </si>
  <si>
    <t>Epirotiki Lines</t>
  </si>
  <si>
    <t>Heavy Weather</t>
  </si>
  <si>
    <t>S Africa</t>
  </si>
  <si>
    <t>Michaelangelo</t>
  </si>
  <si>
    <t>Mikhail Lermontov</t>
  </si>
  <si>
    <t>New Zealand</t>
  </si>
  <si>
    <t>Lakonia</t>
  </si>
  <si>
    <t>Madeira</t>
  </si>
  <si>
    <t>Maxim Gorky</t>
  </si>
  <si>
    <t>Spitzbergen</t>
  </si>
  <si>
    <t>Knossos</t>
  </si>
  <si>
    <t>Efthymiadis</t>
  </si>
  <si>
    <t>Cyprus</t>
  </si>
  <si>
    <t>Sagafjord</t>
  </si>
  <si>
    <t>Grande Caribe</t>
  </si>
  <si>
    <t>New Hampshire</t>
  </si>
  <si>
    <t>Flavia</t>
  </si>
  <si>
    <t>Codegar Line</t>
  </si>
  <si>
    <t>Hong Kong</t>
  </si>
  <si>
    <t>Fulvia</t>
  </si>
  <si>
    <t>Chartered to Costa</t>
  </si>
  <si>
    <t>Eugenio C</t>
  </si>
  <si>
    <t>Costa</t>
  </si>
  <si>
    <t>Fairstar</t>
  </si>
  <si>
    <t>P&amp;O</t>
  </si>
  <si>
    <t>Engine</t>
  </si>
  <si>
    <t>Saigon</t>
  </si>
  <si>
    <t>Cunard Ambassador</t>
  </si>
  <si>
    <t>Danae</t>
  </si>
  <si>
    <t>Fire / TCL</t>
  </si>
  <si>
    <t>Genoa</t>
  </si>
  <si>
    <t>Columbus C</t>
  </si>
  <si>
    <t>Brittany</t>
  </si>
  <si>
    <t>Caribia</t>
  </si>
  <si>
    <t>Star Shipping</t>
  </si>
  <si>
    <t>Wrecked in tow</t>
  </si>
  <si>
    <t>Guam</t>
  </si>
  <si>
    <t>Albatros</t>
  </si>
  <si>
    <t>Scilly Isles</t>
  </si>
  <si>
    <t>Dona Casandra</t>
  </si>
  <si>
    <t>Jupiter</t>
  </si>
  <si>
    <t>Spirit of 98</t>
  </si>
  <si>
    <t>Royal Odyssey</t>
  </si>
  <si>
    <t>Chittagong, Bangladesh</t>
  </si>
  <si>
    <t>R Meghna, Bangladesh</t>
  </si>
  <si>
    <t>MV Rajhangshi + another</t>
  </si>
  <si>
    <t>R Kocha, Bangladesh</t>
  </si>
  <si>
    <t>R Dhanu, Bangladesh</t>
  </si>
  <si>
    <t>R Jamuna, Bangladesh</t>
  </si>
  <si>
    <t>Barisal, Bangladesh</t>
  </si>
  <si>
    <t>Bay Bengal, Bangladesh</t>
  </si>
  <si>
    <t>R Ganges, India</t>
  </si>
  <si>
    <t>R Nile</t>
  </si>
  <si>
    <t>Princess of Scandinavia</t>
  </si>
  <si>
    <t>DFDS Seaways</t>
  </si>
  <si>
    <t>Numbers</t>
  </si>
  <si>
    <t>Pax Liability under</t>
  </si>
  <si>
    <t>current Athens C.</t>
  </si>
  <si>
    <t>SDR 46,666 per Pax</t>
  </si>
  <si>
    <t>Pax Liability under the</t>
  </si>
  <si>
    <t>new Athens Protocol</t>
  </si>
  <si>
    <t>SDR 350,000</t>
  </si>
  <si>
    <t>Deaths</t>
  </si>
  <si>
    <t>Norsea</t>
  </si>
  <si>
    <t>P&amp;O Ferries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</si>
</sst>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 kr&quot;;\-#,##0&quot; kr&quot;"/>
    <numFmt numFmtId="173" formatCode="#,##0&quot; kr&quot;;[Red]\-#,##0&quot; kr&quot;"/>
    <numFmt numFmtId="174" formatCode="#,##0.00&quot; kr&quot;;\-#,##0.00&quot; kr&quot;"/>
    <numFmt numFmtId="175" formatCode="#,##0.00&quot; kr&quot;;[Red]\-#,##0.00&quot; kr&quot;"/>
    <numFmt numFmtId="176" formatCode="_-* #,##0&quot; kr&quot;_-;\-* #,##0&quot; kr&quot;_-;_-* &quot;-&quot;&quot; kr&quot;_-;_-@_-"/>
    <numFmt numFmtId="177" formatCode="_-* #,##0_ _k_r_-;\-* #,##0_ _k_r_-;_-* &quot;-&quot;_ _k_r_-;_-@_-"/>
    <numFmt numFmtId="178" formatCode="_-* #,##0.00&quot; kr&quot;_-;\-* #,##0.00&quot; kr&quot;_-;_-* &quot;-&quot;??&quot; kr&quot;_-;_-@_-"/>
    <numFmt numFmtId="179" formatCode="_-* #,##0.00_ _k_r_-;\-* #,##0.00_ _k_r_-;_-* &quot;-&quot;??_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7">
    <font>
      <sz val="10"/>
      <name val="Tahoma"/>
      <family val="0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="75" zoomScaleNormal="75" workbookViewId="0" topLeftCell="A1">
      <selection activeCell="W91" sqref="W91"/>
    </sheetView>
  </sheetViews>
  <sheetFormatPr defaultColWidth="9.140625" defaultRowHeight="12.75"/>
  <cols>
    <col min="1" max="1" width="5.421875" style="0" bestFit="1" customWidth="1"/>
    <col min="2" max="2" width="6.8515625" style="0" customWidth="1"/>
    <col min="3" max="3" width="23.00390625" style="0" bestFit="1" customWidth="1"/>
    <col min="4" max="4" width="19.00390625" style="0" bestFit="1" customWidth="1"/>
    <col min="5" max="5" width="11.00390625" style="0" customWidth="1"/>
    <col min="6" max="6" width="19.8515625" style="0" customWidth="1"/>
    <col min="7" max="7" width="8.140625" style="16" customWidth="1"/>
    <col min="8" max="8" width="8.7109375" style="0" customWidth="1"/>
    <col min="9" max="9" width="19.8515625" style="0" customWidth="1"/>
    <col min="10" max="10" width="21.57421875" style="0" customWidth="1"/>
    <col min="11" max="11" width="13.28125" style="0" customWidth="1"/>
    <col min="12" max="12" width="13.8515625" style="0" customWidth="1"/>
    <col min="13" max="16384" width="8.7109375" style="0" customWidth="1"/>
  </cols>
  <sheetData>
    <row r="1" spans="1:7" s="5" customFormat="1" ht="12.75">
      <c r="A1" s="5" t="s">
        <v>22</v>
      </c>
      <c r="G1" s="14"/>
    </row>
    <row r="2" ht="12.75">
      <c r="A2" s="22" t="s">
        <v>21</v>
      </c>
    </row>
    <row r="3" ht="12.75">
      <c r="A3" s="22" t="s">
        <v>20</v>
      </c>
    </row>
    <row r="4" ht="12.75">
      <c r="A4" s="23" t="s">
        <v>23</v>
      </c>
    </row>
    <row r="6" spans="1:10" s="2" customFormat="1" ht="12.75">
      <c r="A6" s="2" t="s">
        <v>140</v>
      </c>
      <c r="B6" s="2" t="s">
        <v>141</v>
      </c>
      <c r="C6" s="2" t="s">
        <v>142</v>
      </c>
      <c r="D6" s="2" t="s">
        <v>143</v>
      </c>
      <c r="E6" s="2" t="s">
        <v>144</v>
      </c>
      <c r="F6" s="2" t="s">
        <v>145</v>
      </c>
      <c r="G6" s="30" t="s">
        <v>146</v>
      </c>
      <c r="H6" s="30"/>
      <c r="I6" s="7" t="s">
        <v>336</v>
      </c>
      <c r="J6" s="7" t="s">
        <v>339</v>
      </c>
    </row>
    <row r="7" spans="7:10" s="2" customFormat="1" ht="12.75">
      <c r="G7" s="12" t="s">
        <v>342</v>
      </c>
      <c r="H7" s="7" t="s">
        <v>335</v>
      </c>
      <c r="I7" s="7" t="s">
        <v>337</v>
      </c>
      <c r="J7" s="7" t="s">
        <v>340</v>
      </c>
    </row>
    <row r="8" spans="7:12" s="2" customFormat="1" ht="12.75">
      <c r="G8" s="11"/>
      <c r="I8" s="7" t="s">
        <v>338</v>
      </c>
      <c r="J8" s="7" t="s">
        <v>341</v>
      </c>
      <c r="K8" s="26">
        <v>61371</v>
      </c>
      <c r="L8" s="2">
        <v>460288</v>
      </c>
    </row>
    <row r="9" spans="1:15" s="8" customFormat="1" ht="12.75">
      <c r="A9" s="8">
        <v>2002</v>
      </c>
      <c r="B9" s="8">
        <v>9</v>
      </c>
      <c r="C9" s="8" t="s">
        <v>343</v>
      </c>
      <c r="D9" s="8" t="s">
        <v>344</v>
      </c>
      <c r="E9" s="8" t="s">
        <v>159</v>
      </c>
      <c r="F9" s="8" t="s">
        <v>157</v>
      </c>
      <c r="G9" s="17"/>
      <c r="H9" s="29">
        <v>1250</v>
      </c>
      <c r="I9" s="27"/>
      <c r="J9" s="27"/>
      <c r="K9" s="28"/>
      <c r="O9" s="17"/>
    </row>
    <row r="10" spans="1:15" s="8" customFormat="1" ht="12.75">
      <c r="A10" s="8">
        <v>2002</v>
      </c>
      <c r="B10" s="8">
        <v>5</v>
      </c>
      <c r="C10" s="8" t="s">
        <v>333</v>
      </c>
      <c r="D10" s="8" t="s">
        <v>334</v>
      </c>
      <c r="E10" s="8" t="s">
        <v>159</v>
      </c>
      <c r="F10" s="8" t="s">
        <v>157</v>
      </c>
      <c r="G10" s="17">
        <v>0</v>
      </c>
      <c r="H10" s="8">
        <v>884</v>
      </c>
      <c r="O10" s="16"/>
    </row>
    <row r="11" spans="1:15" ht="12.75">
      <c r="A11">
        <v>2002</v>
      </c>
      <c r="B11">
        <v>2</v>
      </c>
      <c r="C11" t="s">
        <v>128</v>
      </c>
      <c r="E11" t="s">
        <v>150</v>
      </c>
      <c r="F11" t="s">
        <v>57</v>
      </c>
      <c r="G11" s="16">
        <v>70</v>
      </c>
      <c r="O11" s="16"/>
    </row>
    <row r="12" spans="1:15" ht="12.75">
      <c r="A12">
        <v>2001</v>
      </c>
      <c r="B12">
        <v>1</v>
      </c>
      <c r="C12" t="s">
        <v>108</v>
      </c>
      <c r="E12" t="s">
        <v>150</v>
      </c>
      <c r="F12" t="s">
        <v>107</v>
      </c>
      <c r="G12" s="16">
        <v>50</v>
      </c>
      <c r="I12">
        <f>PRODUCT(G12,K8)</f>
        <v>3068550</v>
      </c>
      <c r="J12">
        <f>PRODUCT(G12,L8)</f>
        <v>23014400</v>
      </c>
      <c r="O12" s="16"/>
    </row>
    <row r="13" spans="1:15" ht="12.75">
      <c r="A13">
        <v>2001</v>
      </c>
      <c r="B13">
        <v>5</v>
      </c>
      <c r="C13" t="s">
        <v>6</v>
      </c>
      <c r="E13" t="s">
        <v>156</v>
      </c>
      <c r="F13" t="s">
        <v>118</v>
      </c>
      <c r="G13" s="16">
        <v>100</v>
      </c>
      <c r="O13" s="16"/>
    </row>
    <row r="14" spans="1:15" ht="12.75">
      <c r="A14">
        <v>2001</v>
      </c>
      <c r="B14">
        <v>6</v>
      </c>
      <c r="C14" t="s">
        <v>194</v>
      </c>
      <c r="E14" t="s">
        <v>150</v>
      </c>
      <c r="F14" t="s">
        <v>323</v>
      </c>
      <c r="G14" s="16">
        <v>17</v>
      </c>
      <c r="O14" s="16"/>
    </row>
    <row r="15" spans="1:15" ht="12.75">
      <c r="A15">
        <v>2001</v>
      </c>
      <c r="B15">
        <v>10</v>
      </c>
      <c r="C15" t="s">
        <v>171</v>
      </c>
      <c r="E15" t="s">
        <v>150</v>
      </c>
      <c r="F15" t="s">
        <v>172</v>
      </c>
      <c r="G15" s="16">
        <v>350</v>
      </c>
      <c r="O15" s="16"/>
    </row>
    <row r="16" spans="1:15" ht="12.75">
      <c r="A16">
        <v>2000</v>
      </c>
      <c r="B16">
        <v>1</v>
      </c>
      <c r="C16" t="s">
        <v>4</v>
      </c>
      <c r="E16" t="s">
        <v>150</v>
      </c>
      <c r="F16" t="s">
        <v>170</v>
      </c>
      <c r="G16" s="16">
        <v>130</v>
      </c>
      <c r="O16" s="16"/>
    </row>
    <row r="17" spans="1:15" ht="12.75">
      <c r="A17">
        <v>2000</v>
      </c>
      <c r="B17">
        <v>2</v>
      </c>
      <c r="C17" t="s">
        <v>66</v>
      </c>
      <c r="E17" t="s">
        <v>65</v>
      </c>
      <c r="F17" t="s">
        <v>57</v>
      </c>
      <c r="G17" s="16">
        <v>45</v>
      </c>
      <c r="O17" s="16"/>
    </row>
    <row r="18" spans="1:15" ht="12.75">
      <c r="A18">
        <v>2000</v>
      </c>
      <c r="B18">
        <v>4</v>
      </c>
      <c r="C18" t="s">
        <v>68</v>
      </c>
      <c r="E18" t="s">
        <v>150</v>
      </c>
      <c r="F18" t="s">
        <v>57</v>
      </c>
      <c r="G18" s="16">
        <v>143</v>
      </c>
      <c r="O18" s="16"/>
    </row>
    <row r="19" spans="1:15" ht="12.75">
      <c r="A19">
        <v>2000</v>
      </c>
      <c r="B19">
        <v>4</v>
      </c>
      <c r="C19" t="s">
        <v>69</v>
      </c>
      <c r="E19" t="s">
        <v>150</v>
      </c>
      <c r="F19" t="s">
        <v>57</v>
      </c>
      <c r="G19" s="16">
        <v>0</v>
      </c>
      <c r="O19" s="16"/>
    </row>
    <row r="20" spans="1:15" ht="12.75">
      <c r="A20">
        <v>2000</v>
      </c>
      <c r="B20">
        <v>5</v>
      </c>
      <c r="C20" t="s">
        <v>73</v>
      </c>
      <c r="E20" t="s">
        <v>74</v>
      </c>
      <c r="F20" t="s">
        <v>67</v>
      </c>
      <c r="G20" s="16">
        <v>41</v>
      </c>
      <c r="O20" s="16"/>
    </row>
    <row r="21" spans="1:15" ht="12.75">
      <c r="A21">
        <v>2000</v>
      </c>
      <c r="B21">
        <v>6</v>
      </c>
      <c r="C21" t="s">
        <v>166</v>
      </c>
      <c r="E21" t="s">
        <v>150</v>
      </c>
      <c r="F21" t="s">
        <v>111</v>
      </c>
      <c r="G21" s="16">
        <v>490</v>
      </c>
      <c r="O21" s="16"/>
    </row>
    <row r="22" spans="1:15" ht="12.75">
      <c r="A22">
        <v>2000</v>
      </c>
      <c r="B22">
        <v>6</v>
      </c>
      <c r="C22" t="s">
        <v>158</v>
      </c>
      <c r="D22" t="s">
        <v>47</v>
      </c>
      <c r="E22" t="s">
        <v>159</v>
      </c>
      <c r="F22" t="s">
        <v>160</v>
      </c>
      <c r="G22" s="16">
        <v>0</v>
      </c>
      <c r="O22" s="16"/>
    </row>
    <row r="23" spans="1:15" ht="12.75">
      <c r="A23">
        <v>2000</v>
      </c>
      <c r="B23">
        <v>6</v>
      </c>
      <c r="C23" t="s">
        <v>10</v>
      </c>
      <c r="E23" t="s">
        <v>159</v>
      </c>
      <c r="F23" t="s">
        <v>11</v>
      </c>
      <c r="G23" s="16">
        <v>0</v>
      </c>
      <c r="O23" s="16"/>
    </row>
    <row r="24" spans="1:15" ht="12.75">
      <c r="A24">
        <v>2000</v>
      </c>
      <c r="B24">
        <v>6</v>
      </c>
      <c r="C24" t="s">
        <v>50</v>
      </c>
      <c r="E24" t="s">
        <v>150</v>
      </c>
      <c r="F24" t="s">
        <v>51</v>
      </c>
      <c r="G24" s="16">
        <v>2</v>
      </c>
      <c r="O24" s="16"/>
    </row>
    <row r="25" spans="1:15" ht="12.75">
      <c r="A25">
        <v>2000</v>
      </c>
      <c r="B25">
        <v>7</v>
      </c>
      <c r="C25" t="s">
        <v>1</v>
      </c>
      <c r="E25" t="s">
        <v>165</v>
      </c>
      <c r="F25" t="s">
        <v>2</v>
      </c>
      <c r="G25" s="16">
        <v>6</v>
      </c>
      <c r="O25" s="16"/>
    </row>
    <row r="26" spans="1:15" ht="12.75">
      <c r="A26">
        <v>2000</v>
      </c>
      <c r="B26">
        <v>9</v>
      </c>
      <c r="C26" t="s">
        <v>148</v>
      </c>
      <c r="D26" t="s">
        <v>149</v>
      </c>
      <c r="E26" t="s">
        <v>150</v>
      </c>
      <c r="F26" t="s">
        <v>151</v>
      </c>
      <c r="G26" s="16">
        <v>77</v>
      </c>
      <c r="I26">
        <f>PRODUCT(G26,K8)</f>
        <v>4725567</v>
      </c>
      <c r="J26">
        <f>PRODUCT(G26,L8)</f>
        <v>35442176</v>
      </c>
      <c r="O26" s="16"/>
    </row>
    <row r="27" spans="1:15" ht="12.75">
      <c r="A27">
        <v>2000</v>
      </c>
      <c r="B27">
        <v>10</v>
      </c>
      <c r="C27" t="s">
        <v>152</v>
      </c>
      <c r="D27" t="s">
        <v>149</v>
      </c>
      <c r="E27" t="s">
        <v>153</v>
      </c>
      <c r="F27" t="s">
        <v>151</v>
      </c>
      <c r="G27" s="16">
        <v>0</v>
      </c>
      <c r="O27" s="16"/>
    </row>
    <row r="28" spans="1:15" ht="12.75">
      <c r="A28">
        <v>2000</v>
      </c>
      <c r="B28">
        <v>10</v>
      </c>
      <c r="C28" t="s">
        <v>154</v>
      </c>
      <c r="E28" t="s">
        <v>150</v>
      </c>
      <c r="F28" t="s">
        <v>151</v>
      </c>
      <c r="G28" s="16">
        <v>1</v>
      </c>
      <c r="O28" s="16"/>
    </row>
    <row r="29" spans="1:15" ht="12.75">
      <c r="A29">
        <v>2000</v>
      </c>
      <c r="B29">
        <v>12</v>
      </c>
      <c r="C29" t="s">
        <v>109</v>
      </c>
      <c r="E29" t="s">
        <v>159</v>
      </c>
      <c r="F29" t="s">
        <v>107</v>
      </c>
      <c r="G29" s="16">
        <v>1</v>
      </c>
      <c r="O29" s="16"/>
    </row>
    <row r="30" spans="1:15" ht="12.75">
      <c r="A30">
        <v>2000</v>
      </c>
      <c r="B30">
        <v>12</v>
      </c>
      <c r="C30" t="s">
        <v>325</v>
      </c>
      <c r="E30" t="s">
        <v>165</v>
      </c>
      <c r="F30" t="s">
        <v>324</v>
      </c>
      <c r="G30" s="16">
        <v>180</v>
      </c>
      <c r="O30" s="16"/>
    </row>
    <row r="31" spans="1:15" ht="12.75">
      <c r="A31">
        <v>1999</v>
      </c>
      <c r="B31">
        <v>1</v>
      </c>
      <c r="C31" t="s">
        <v>167</v>
      </c>
      <c r="E31" t="s">
        <v>150</v>
      </c>
      <c r="F31" t="s">
        <v>67</v>
      </c>
      <c r="G31" s="16">
        <v>280</v>
      </c>
      <c r="O31" s="16"/>
    </row>
    <row r="32" spans="1:15" ht="12.75">
      <c r="A32">
        <v>1999</v>
      </c>
      <c r="B32">
        <v>2</v>
      </c>
      <c r="C32" t="s">
        <v>194</v>
      </c>
      <c r="E32" t="s">
        <v>150</v>
      </c>
      <c r="F32" t="s">
        <v>112</v>
      </c>
      <c r="G32" s="16">
        <v>312</v>
      </c>
      <c r="O32" s="16"/>
    </row>
    <row r="33" spans="1:15" ht="12.75">
      <c r="A33">
        <v>1999</v>
      </c>
      <c r="B33">
        <v>3</v>
      </c>
      <c r="C33" t="s">
        <v>113</v>
      </c>
      <c r="E33" t="s">
        <v>156</v>
      </c>
      <c r="F33" t="s">
        <v>115</v>
      </c>
      <c r="G33" s="16" t="s">
        <v>116</v>
      </c>
      <c r="O33" s="16"/>
    </row>
    <row r="34" spans="1:15" ht="12.75">
      <c r="A34">
        <v>1999</v>
      </c>
      <c r="B34">
        <v>4</v>
      </c>
      <c r="C34" t="s">
        <v>113</v>
      </c>
      <c r="E34" t="s">
        <v>150</v>
      </c>
      <c r="F34" t="s">
        <v>114</v>
      </c>
      <c r="G34" s="16" t="s">
        <v>80</v>
      </c>
      <c r="O34" s="16"/>
    </row>
    <row r="35" spans="1:15" ht="12.75">
      <c r="A35">
        <v>1999</v>
      </c>
      <c r="B35">
        <v>5</v>
      </c>
      <c r="C35" t="s">
        <v>194</v>
      </c>
      <c r="E35" t="s">
        <v>156</v>
      </c>
      <c r="F35" t="s">
        <v>174</v>
      </c>
      <c r="G35" s="16">
        <v>200</v>
      </c>
      <c r="O35" s="16"/>
    </row>
    <row r="36" spans="1:15" ht="12.75">
      <c r="A36">
        <v>1999</v>
      </c>
      <c r="B36">
        <v>5</v>
      </c>
      <c r="C36" t="s">
        <v>3</v>
      </c>
      <c r="E36" t="s">
        <v>150</v>
      </c>
      <c r="F36" t="s">
        <v>75</v>
      </c>
      <c r="G36" s="16">
        <v>13</v>
      </c>
      <c r="O36" s="16"/>
    </row>
    <row r="37" spans="1:15" ht="12.75">
      <c r="A37">
        <v>1999</v>
      </c>
      <c r="B37">
        <v>7</v>
      </c>
      <c r="C37" t="s">
        <v>194</v>
      </c>
      <c r="E37" t="s">
        <v>159</v>
      </c>
      <c r="F37" t="s">
        <v>164</v>
      </c>
      <c r="G37" s="16">
        <v>0</v>
      </c>
      <c r="O37" s="16"/>
    </row>
    <row r="38" spans="1:15" ht="12.75">
      <c r="A38">
        <v>1999</v>
      </c>
      <c r="B38">
        <v>11</v>
      </c>
      <c r="C38" t="s">
        <v>169</v>
      </c>
      <c r="E38" t="s">
        <v>150</v>
      </c>
      <c r="F38" t="s">
        <v>170</v>
      </c>
      <c r="G38" s="16">
        <v>280</v>
      </c>
      <c r="O38" s="16"/>
    </row>
    <row r="39" spans="1:15" ht="12.75">
      <c r="A39">
        <v>1999</v>
      </c>
      <c r="B39">
        <v>11</v>
      </c>
      <c r="C39" t="s">
        <v>161</v>
      </c>
      <c r="E39" t="s">
        <v>153</v>
      </c>
      <c r="F39" t="s">
        <v>162</v>
      </c>
      <c r="G39" s="16">
        <v>20</v>
      </c>
      <c r="I39">
        <f>PRODUCT(G39,K8)</f>
        <v>1227420</v>
      </c>
      <c r="J39">
        <f>PRODUCT(G39,L8)</f>
        <v>9205760</v>
      </c>
      <c r="O39" s="16"/>
    </row>
    <row r="40" spans="1:15" ht="12.75">
      <c r="A40">
        <v>1999</v>
      </c>
      <c r="B40">
        <v>12</v>
      </c>
      <c r="C40" t="s">
        <v>194</v>
      </c>
      <c r="E40" t="s">
        <v>74</v>
      </c>
      <c r="F40" t="s">
        <v>174</v>
      </c>
      <c r="G40" s="16">
        <v>100</v>
      </c>
      <c r="O40" s="16"/>
    </row>
    <row r="41" spans="1:15" ht="12.75">
      <c r="A41">
        <v>1999</v>
      </c>
      <c r="B41">
        <v>12</v>
      </c>
      <c r="C41" t="s">
        <v>60</v>
      </c>
      <c r="D41" t="s">
        <v>61</v>
      </c>
      <c r="E41" t="s">
        <v>150</v>
      </c>
      <c r="F41" t="s">
        <v>57</v>
      </c>
      <c r="G41" s="16">
        <v>50</v>
      </c>
      <c r="O41" s="16"/>
    </row>
    <row r="42" spans="1:15" ht="12.75">
      <c r="A42">
        <v>1999</v>
      </c>
      <c r="C42" t="s">
        <v>71</v>
      </c>
      <c r="E42" t="s">
        <v>159</v>
      </c>
      <c r="F42" t="s">
        <v>57</v>
      </c>
      <c r="G42" s="16">
        <v>3</v>
      </c>
      <c r="O42" s="16"/>
    </row>
    <row r="43" spans="1:15" ht="12.75">
      <c r="A43">
        <v>1998</v>
      </c>
      <c r="B43">
        <v>1</v>
      </c>
      <c r="C43" t="s">
        <v>194</v>
      </c>
      <c r="E43" t="s">
        <v>165</v>
      </c>
      <c r="F43" t="s">
        <v>326</v>
      </c>
      <c r="G43" s="16">
        <v>100</v>
      </c>
      <c r="O43" s="16"/>
    </row>
    <row r="44" spans="1:15" ht="12.75">
      <c r="A44">
        <v>1998</v>
      </c>
      <c r="B44">
        <v>4</v>
      </c>
      <c r="C44" t="s">
        <v>113</v>
      </c>
      <c r="E44" t="s">
        <v>156</v>
      </c>
      <c r="F44" t="s">
        <v>114</v>
      </c>
      <c r="G44" s="16">
        <v>280</v>
      </c>
      <c r="O44" s="16"/>
    </row>
    <row r="45" spans="1:15" ht="12.75">
      <c r="A45">
        <v>1998</v>
      </c>
      <c r="B45">
        <v>9</v>
      </c>
      <c r="C45" t="s">
        <v>117</v>
      </c>
      <c r="E45" t="s">
        <v>156</v>
      </c>
      <c r="F45" t="s">
        <v>118</v>
      </c>
      <c r="G45" s="16" t="s">
        <v>119</v>
      </c>
      <c r="O45" s="16"/>
    </row>
    <row r="46" spans="1:15" ht="12.75">
      <c r="A46">
        <v>1998</v>
      </c>
      <c r="B46">
        <v>9</v>
      </c>
      <c r="C46" t="s">
        <v>168</v>
      </c>
      <c r="E46" t="s">
        <v>150</v>
      </c>
      <c r="F46" t="s">
        <v>57</v>
      </c>
      <c r="G46" s="16">
        <v>51</v>
      </c>
      <c r="O46" s="16"/>
    </row>
    <row r="47" spans="1:15" ht="12.75">
      <c r="A47">
        <v>1997</v>
      </c>
      <c r="B47">
        <v>6</v>
      </c>
      <c r="C47" t="s">
        <v>194</v>
      </c>
      <c r="E47" t="s">
        <v>150</v>
      </c>
      <c r="F47" t="s">
        <v>327</v>
      </c>
      <c r="G47" s="16">
        <v>50</v>
      </c>
      <c r="O47" s="16"/>
    </row>
    <row r="48" spans="1:15" ht="12.75">
      <c r="A48">
        <v>1997</v>
      </c>
      <c r="B48">
        <v>7</v>
      </c>
      <c r="C48" t="s">
        <v>194</v>
      </c>
      <c r="E48" t="s">
        <v>156</v>
      </c>
      <c r="F48" t="s">
        <v>138</v>
      </c>
      <c r="G48" s="16">
        <v>54</v>
      </c>
      <c r="O48" s="16"/>
    </row>
    <row r="49" spans="1:15" ht="12.75">
      <c r="A49">
        <v>1997</v>
      </c>
      <c r="B49">
        <v>7</v>
      </c>
      <c r="C49" t="s">
        <v>136</v>
      </c>
      <c r="E49" t="s">
        <v>156</v>
      </c>
      <c r="F49" t="s">
        <v>137</v>
      </c>
      <c r="G49" s="16">
        <v>82</v>
      </c>
      <c r="O49" s="16"/>
    </row>
    <row r="50" spans="1:15" ht="12.75">
      <c r="A50">
        <v>1997</v>
      </c>
      <c r="B50">
        <v>9</v>
      </c>
      <c r="C50" t="s">
        <v>194</v>
      </c>
      <c r="E50" t="s">
        <v>156</v>
      </c>
      <c r="F50" t="s">
        <v>139</v>
      </c>
      <c r="G50" s="16">
        <v>45</v>
      </c>
      <c r="O50" s="16"/>
    </row>
    <row r="51" spans="1:15" ht="12.75">
      <c r="A51">
        <v>1997</v>
      </c>
      <c r="B51">
        <v>9</v>
      </c>
      <c r="C51" t="s">
        <v>62</v>
      </c>
      <c r="E51" t="s">
        <v>156</v>
      </c>
      <c r="F51" t="s">
        <v>178</v>
      </c>
      <c r="G51" s="16">
        <v>400</v>
      </c>
      <c r="O51" s="16"/>
    </row>
    <row r="52" spans="1:15" ht="12.75">
      <c r="A52">
        <v>1997</v>
      </c>
      <c r="B52">
        <v>11</v>
      </c>
      <c r="C52" t="s">
        <v>133</v>
      </c>
      <c r="E52" t="s">
        <v>150</v>
      </c>
      <c r="F52" t="s">
        <v>134</v>
      </c>
      <c r="G52" s="16" t="s">
        <v>29</v>
      </c>
      <c r="O52" s="16"/>
    </row>
    <row r="53" spans="1:15" ht="12.75">
      <c r="A53">
        <v>1997</v>
      </c>
      <c r="B53">
        <v>11</v>
      </c>
      <c r="C53" t="s">
        <v>113</v>
      </c>
      <c r="E53" t="s">
        <v>165</v>
      </c>
      <c r="F53" t="s">
        <v>135</v>
      </c>
      <c r="G53" s="16">
        <v>28</v>
      </c>
      <c r="O53" s="16"/>
    </row>
    <row r="54" spans="1:15" ht="12.75">
      <c r="A54">
        <v>1997</v>
      </c>
      <c r="C54" t="s">
        <v>10</v>
      </c>
      <c r="E54" t="s">
        <v>159</v>
      </c>
      <c r="F54" t="s">
        <v>11</v>
      </c>
      <c r="G54" s="16">
        <v>0</v>
      </c>
      <c r="O54" s="16"/>
    </row>
    <row r="55" spans="1:15" ht="12.75">
      <c r="A55">
        <v>1996</v>
      </c>
      <c r="B55">
        <v>1</v>
      </c>
      <c r="C55" t="s">
        <v>132</v>
      </c>
      <c r="E55" t="s">
        <v>150</v>
      </c>
      <c r="F55" t="s">
        <v>112</v>
      </c>
      <c r="G55" s="16">
        <v>340</v>
      </c>
      <c r="O55" s="16"/>
    </row>
    <row r="56" spans="1:15" ht="12.75">
      <c r="A56">
        <v>1996</v>
      </c>
      <c r="B56">
        <v>2</v>
      </c>
      <c r="C56" t="s">
        <v>64</v>
      </c>
      <c r="E56" t="s">
        <v>150</v>
      </c>
      <c r="F56" t="s">
        <v>57</v>
      </c>
      <c r="G56" s="16">
        <v>50</v>
      </c>
      <c r="O56" s="16"/>
    </row>
    <row r="57" spans="1:15" ht="12.75">
      <c r="A57">
        <v>1996</v>
      </c>
      <c r="B57">
        <v>5</v>
      </c>
      <c r="C57" t="s">
        <v>194</v>
      </c>
      <c r="E57" t="s">
        <v>150</v>
      </c>
      <c r="F57" t="s">
        <v>328</v>
      </c>
      <c r="G57" s="16">
        <v>77</v>
      </c>
      <c r="O57" s="16"/>
    </row>
    <row r="58" spans="1:15" ht="12.75">
      <c r="A58">
        <v>1996</v>
      </c>
      <c r="B58">
        <v>5</v>
      </c>
      <c r="C58" t="s">
        <v>176</v>
      </c>
      <c r="E58" t="s">
        <v>150</v>
      </c>
      <c r="F58" t="s">
        <v>175</v>
      </c>
      <c r="G58" s="16" t="s">
        <v>179</v>
      </c>
      <c r="O58" s="16"/>
    </row>
    <row r="59" spans="1:15" ht="12.75">
      <c r="A59">
        <v>1996</v>
      </c>
      <c r="B59">
        <v>12</v>
      </c>
      <c r="C59" t="s">
        <v>15</v>
      </c>
      <c r="E59" t="s">
        <v>165</v>
      </c>
      <c r="F59" t="s">
        <v>16</v>
      </c>
      <c r="G59" s="16">
        <v>283</v>
      </c>
      <c r="O59" s="16"/>
    </row>
    <row r="60" spans="1:15" ht="12.75">
      <c r="A60">
        <v>1995</v>
      </c>
      <c r="C60" t="s">
        <v>58</v>
      </c>
      <c r="E60" t="s">
        <v>159</v>
      </c>
      <c r="F60" t="s">
        <v>57</v>
      </c>
      <c r="G60" s="16">
        <v>31</v>
      </c>
      <c r="O60" s="16"/>
    </row>
    <row r="61" spans="1:15" ht="12.75">
      <c r="A61">
        <v>1994</v>
      </c>
      <c r="B61">
        <v>4</v>
      </c>
      <c r="C61" t="s">
        <v>18</v>
      </c>
      <c r="E61" t="s">
        <v>156</v>
      </c>
      <c r="F61" t="s">
        <v>17</v>
      </c>
      <c r="G61" s="16">
        <v>300</v>
      </c>
      <c r="O61" s="16"/>
    </row>
    <row r="62" spans="1:15" ht="12.75">
      <c r="A62">
        <v>1994</v>
      </c>
      <c r="B62">
        <v>9</v>
      </c>
      <c r="C62" t="s">
        <v>163</v>
      </c>
      <c r="E62" t="s">
        <v>150</v>
      </c>
      <c r="F62" t="s">
        <v>164</v>
      </c>
      <c r="G62" s="16">
        <v>728</v>
      </c>
      <c r="I62">
        <f>PRODUCT(G62,K8)</f>
        <v>44678088</v>
      </c>
      <c r="J62">
        <f>PRODUCT(G62,L8)</f>
        <v>335089664</v>
      </c>
      <c r="O62" s="16"/>
    </row>
    <row r="63" spans="1:15" ht="12.75">
      <c r="A63">
        <v>1994</v>
      </c>
      <c r="B63">
        <v>12</v>
      </c>
      <c r="C63" t="s">
        <v>56</v>
      </c>
      <c r="E63" t="s">
        <v>165</v>
      </c>
      <c r="F63" t="s">
        <v>57</v>
      </c>
      <c r="G63" s="16">
        <v>104</v>
      </c>
      <c r="O63" s="16"/>
    </row>
    <row r="64" spans="1:15" ht="12.75">
      <c r="A64">
        <v>1994</v>
      </c>
      <c r="C64" t="s">
        <v>173</v>
      </c>
      <c r="E64" t="s">
        <v>150</v>
      </c>
      <c r="F64" t="s">
        <v>330</v>
      </c>
      <c r="G64" s="16">
        <v>38</v>
      </c>
      <c r="O64" s="16"/>
    </row>
    <row r="65" spans="1:15" ht="12.75">
      <c r="A65">
        <v>1993</v>
      </c>
      <c r="B65">
        <v>2</v>
      </c>
      <c r="C65" t="s">
        <v>177</v>
      </c>
      <c r="E65" t="s">
        <v>156</v>
      </c>
      <c r="F65" t="s">
        <v>178</v>
      </c>
      <c r="G65" s="16">
        <v>2000</v>
      </c>
      <c r="O65" s="16"/>
    </row>
    <row r="66" spans="1:15" ht="12.75">
      <c r="A66">
        <v>1993</v>
      </c>
      <c r="B66">
        <v>10</v>
      </c>
      <c r="C66" t="s">
        <v>120</v>
      </c>
      <c r="E66" t="s">
        <v>156</v>
      </c>
      <c r="F66" t="s">
        <v>121</v>
      </c>
      <c r="G66" s="16">
        <v>285</v>
      </c>
      <c r="O66" s="16"/>
    </row>
    <row r="67" spans="1:15" ht="12.75">
      <c r="A67">
        <v>1993</v>
      </c>
      <c r="C67" t="s">
        <v>70</v>
      </c>
      <c r="E67" t="s">
        <v>150</v>
      </c>
      <c r="F67" t="s">
        <v>57</v>
      </c>
      <c r="G67" s="16">
        <v>279</v>
      </c>
      <c r="O67" s="16"/>
    </row>
    <row r="68" spans="1:15" ht="12.75">
      <c r="A68">
        <v>1991</v>
      </c>
      <c r="B68">
        <v>4</v>
      </c>
      <c r="C68" t="s">
        <v>54</v>
      </c>
      <c r="E68" t="s">
        <v>165</v>
      </c>
      <c r="F68" t="s">
        <v>55</v>
      </c>
      <c r="G68" s="16">
        <v>141</v>
      </c>
      <c r="H68" s="1"/>
      <c r="I68">
        <f>PRODUCT(G68,K8)</f>
        <v>8653311</v>
      </c>
      <c r="J68">
        <f>PRODUCT(G68,L8)</f>
        <v>64900608</v>
      </c>
      <c r="O68" s="16"/>
    </row>
    <row r="69" spans="1:15" ht="12.75">
      <c r="A69">
        <v>1991</v>
      </c>
      <c r="B69">
        <v>12</v>
      </c>
      <c r="C69" t="s">
        <v>72</v>
      </c>
      <c r="E69" t="s">
        <v>150</v>
      </c>
      <c r="F69" t="s">
        <v>193</v>
      </c>
      <c r="G69" s="16">
        <v>1400</v>
      </c>
      <c r="I69">
        <f>PRODUCT(G69,K8)</f>
        <v>85919400</v>
      </c>
      <c r="J69">
        <f>PRODUCT(G69,L8)</f>
        <v>644403200</v>
      </c>
      <c r="O69" s="16"/>
    </row>
    <row r="70" spans="1:15" ht="12.75">
      <c r="A70">
        <v>1990</v>
      </c>
      <c r="B70">
        <v>4</v>
      </c>
      <c r="C70" t="s">
        <v>191</v>
      </c>
      <c r="E70" t="s">
        <v>159</v>
      </c>
      <c r="F70" t="s">
        <v>192</v>
      </c>
      <c r="G70" s="16">
        <v>215</v>
      </c>
      <c r="O70" s="13"/>
    </row>
    <row r="71" spans="1:15" ht="12.75">
      <c r="A71">
        <v>1990</v>
      </c>
      <c r="B71" s="21">
        <v>4</v>
      </c>
      <c r="C71" t="s">
        <v>196</v>
      </c>
      <c r="D71" t="s">
        <v>93</v>
      </c>
      <c r="E71" t="s">
        <v>92</v>
      </c>
      <c r="F71" t="s">
        <v>26</v>
      </c>
      <c r="G71" s="13">
        <v>158</v>
      </c>
      <c r="O71" s="16"/>
    </row>
    <row r="72" spans="1:15" ht="12.75">
      <c r="A72">
        <v>1988</v>
      </c>
      <c r="B72">
        <v>8</v>
      </c>
      <c r="C72" t="s">
        <v>194</v>
      </c>
      <c r="E72" t="s">
        <v>156</v>
      </c>
      <c r="F72" t="s">
        <v>331</v>
      </c>
      <c r="G72" s="16" t="s">
        <v>122</v>
      </c>
      <c r="O72" s="16"/>
    </row>
    <row r="73" spans="1:15" ht="12.75">
      <c r="A73">
        <v>1988</v>
      </c>
      <c r="B73">
        <v>8</v>
      </c>
      <c r="C73" t="s">
        <v>194</v>
      </c>
      <c r="E73" t="s">
        <v>150</v>
      </c>
      <c r="F73" t="s">
        <v>19</v>
      </c>
      <c r="G73" s="16" t="s">
        <v>29</v>
      </c>
      <c r="O73" s="16"/>
    </row>
    <row r="74" spans="1:15" ht="12.75">
      <c r="A74">
        <v>1988</v>
      </c>
      <c r="B74">
        <v>10</v>
      </c>
      <c r="C74" t="s">
        <v>63</v>
      </c>
      <c r="E74" t="s">
        <v>150</v>
      </c>
      <c r="F74" t="s">
        <v>57</v>
      </c>
      <c r="G74" s="16">
        <v>254</v>
      </c>
      <c r="O74" s="16"/>
    </row>
    <row r="75" spans="1:15" ht="12.75">
      <c r="A75">
        <v>1987</v>
      </c>
      <c r="B75">
        <v>3</v>
      </c>
      <c r="C75" t="s">
        <v>155</v>
      </c>
      <c r="E75" t="s">
        <v>156</v>
      </c>
      <c r="F75" t="s">
        <v>157</v>
      </c>
      <c r="G75" s="16">
        <v>150</v>
      </c>
      <c r="I75">
        <f>PRODUCT(G75,K8)</f>
        <v>9205650</v>
      </c>
      <c r="J75">
        <f>PRODUCT(G75,L8)</f>
        <v>69043200</v>
      </c>
      <c r="O75" s="16"/>
    </row>
    <row r="76" spans="1:15" ht="12.75">
      <c r="A76">
        <v>1987</v>
      </c>
      <c r="B76">
        <v>12</v>
      </c>
      <c r="C76" t="s">
        <v>199</v>
      </c>
      <c r="E76" t="s">
        <v>165</v>
      </c>
      <c r="F76" t="s">
        <v>57</v>
      </c>
      <c r="G76" s="16">
        <v>4341</v>
      </c>
      <c r="O76" s="16"/>
    </row>
    <row r="77" spans="1:15" ht="12.75">
      <c r="A77">
        <v>1986</v>
      </c>
      <c r="B77">
        <v>4</v>
      </c>
      <c r="C77" t="s">
        <v>194</v>
      </c>
      <c r="E77" t="s">
        <v>150</v>
      </c>
      <c r="F77" t="s">
        <v>329</v>
      </c>
      <c r="G77" s="16">
        <v>262</v>
      </c>
      <c r="O77" s="16"/>
    </row>
    <row r="78" spans="1:15" ht="12.75">
      <c r="A78">
        <v>1986</v>
      </c>
      <c r="B78">
        <v>8</v>
      </c>
      <c r="C78" t="s">
        <v>126</v>
      </c>
      <c r="E78" t="s">
        <v>165</v>
      </c>
      <c r="F78" t="s">
        <v>127</v>
      </c>
      <c r="G78" s="16">
        <v>398</v>
      </c>
      <c r="I78">
        <f>PRODUCT(G78,K8)</f>
        <v>24425658</v>
      </c>
      <c r="J78">
        <f>PRODUCT(G78,L8)</f>
        <v>183194624</v>
      </c>
      <c r="O78" s="13"/>
    </row>
    <row r="79" spans="1:10" ht="12.75">
      <c r="A79">
        <v>1983</v>
      </c>
      <c r="B79">
        <v>5</v>
      </c>
      <c r="C79" t="s">
        <v>190</v>
      </c>
      <c r="E79" t="s">
        <v>159</v>
      </c>
      <c r="F79" t="s">
        <v>332</v>
      </c>
      <c r="G79" s="16">
        <v>350</v>
      </c>
      <c r="I79">
        <f>PRODUCT(G79,K8)</f>
        <v>21479850</v>
      </c>
      <c r="J79">
        <f>PRODUCT(G79,L8)</f>
        <v>161100800</v>
      </c>
    </row>
    <row r="80" spans="1:7" ht="12.75">
      <c r="A80">
        <v>1983</v>
      </c>
      <c r="B80">
        <v>11</v>
      </c>
      <c r="C80" t="s">
        <v>319</v>
      </c>
      <c r="E80" t="s">
        <v>156</v>
      </c>
      <c r="F80" t="s">
        <v>57</v>
      </c>
      <c r="G80" s="16">
        <v>13</v>
      </c>
    </row>
    <row r="81" spans="1:7" ht="12.75">
      <c r="A81">
        <v>1982</v>
      </c>
      <c r="B81">
        <v>3</v>
      </c>
      <c r="C81" t="s">
        <v>43</v>
      </c>
      <c r="E81" t="s">
        <v>156</v>
      </c>
      <c r="F81" t="s">
        <v>178</v>
      </c>
      <c r="G81" s="16">
        <v>20</v>
      </c>
    </row>
    <row r="82" spans="1:7" ht="12.75">
      <c r="A82">
        <v>1981</v>
      </c>
      <c r="B82">
        <v>1</v>
      </c>
      <c r="C82" t="s">
        <v>123</v>
      </c>
      <c r="E82" t="s">
        <v>159</v>
      </c>
      <c r="F82" t="s">
        <v>172</v>
      </c>
      <c r="G82" s="16">
        <v>580</v>
      </c>
    </row>
    <row r="83" spans="1:7" ht="12.75">
      <c r="A83">
        <v>1976</v>
      </c>
      <c r="B83">
        <v>10</v>
      </c>
      <c r="C83" t="s">
        <v>41</v>
      </c>
      <c r="E83" t="s">
        <v>165</v>
      </c>
      <c r="F83" t="s">
        <v>42</v>
      </c>
      <c r="G83" s="16">
        <v>77</v>
      </c>
    </row>
    <row r="84" spans="1:7" ht="12.75">
      <c r="A84">
        <v>1976</v>
      </c>
      <c r="B84">
        <v>12</v>
      </c>
      <c r="C84" t="s">
        <v>124</v>
      </c>
      <c r="E84" t="s">
        <v>159</v>
      </c>
      <c r="F84" t="s">
        <v>193</v>
      </c>
      <c r="G84" s="16">
        <v>100</v>
      </c>
    </row>
    <row r="85" spans="1:7" ht="12.75">
      <c r="A85">
        <v>1970</v>
      </c>
      <c r="B85">
        <v>12</v>
      </c>
      <c r="C85" t="s">
        <v>125</v>
      </c>
      <c r="E85" t="s">
        <v>156</v>
      </c>
      <c r="F85" t="s">
        <v>189</v>
      </c>
      <c r="G85" s="16">
        <v>308</v>
      </c>
    </row>
    <row r="86" spans="1:7" ht="12.75">
      <c r="A86">
        <v>1968</v>
      </c>
      <c r="B86">
        <v>5</v>
      </c>
      <c r="C86" t="s">
        <v>0</v>
      </c>
      <c r="E86" t="s">
        <v>156</v>
      </c>
      <c r="F86" t="s">
        <v>332</v>
      </c>
      <c r="G86" s="16" t="s">
        <v>119</v>
      </c>
    </row>
    <row r="87" spans="1:7" ht="12.75">
      <c r="A87">
        <v>1966</v>
      </c>
      <c r="C87" t="s">
        <v>12</v>
      </c>
      <c r="E87" t="s">
        <v>13</v>
      </c>
      <c r="F87" t="s">
        <v>14</v>
      </c>
      <c r="G87" s="16">
        <v>241</v>
      </c>
    </row>
    <row r="88" spans="1:7" ht="12.75">
      <c r="A88">
        <v>1962</v>
      </c>
      <c r="B88">
        <v>4</v>
      </c>
      <c r="C88" t="s">
        <v>186</v>
      </c>
      <c r="E88" t="s">
        <v>187</v>
      </c>
      <c r="F88" t="s">
        <v>188</v>
      </c>
      <c r="G88" s="16">
        <v>236</v>
      </c>
    </row>
    <row r="89" spans="1:7" ht="12.75">
      <c r="A89">
        <v>1954</v>
      </c>
      <c r="B89">
        <v>9</v>
      </c>
      <c r="C89" t="s">
        <v>184</v>
      </c>
      <c r="E89" t="s">
        <v>150</v>
      </c>
      <c r="F89" t="s">
        <v>185</v>
      </c>
      <c r="G89" s="16" t="s">
        <v>250</v>
      </c>
    </row>
    <row r="90" spans="1:7" ht="12.75">
      <c r="A90">
        <v>1953</v>
      </c>
      <c r="B90">
        <v>1</v>
      </c>
      <c r="C90" t="s">
        <v>180</v>
      </c>
      <c r="E90" t="s">
        <v>150</v>
      </c>
      <c r="F90" t="s">
        <v>181</v>
      </c>
      <c r="G90" s="16">
        <v>250</v>
      </c>
    </row>
    <row r="91" spans="1:10" ht="12.75">
      <c r="A91">
        <v>1953</v>
      </c>
      <c r="B91">
        <v>1</v>
      </c>
      <c r="C91" t="s">
        <v>183</v>
      </c>
      <c r="E91" t="s">
        <v>150</v>
      </c>
      <c r="F91" t="s">
        <v>182</v>
      </c>
      <c r="G91" s="16">
        <v>133</v>
      </c>
      <c r="I91">
        <f>PRODUCT(G91,K8)</f>
        <v>8162343</v>
      </c>
      <c r="J91">
        <f>PRODUCT(G91,L8)</f>
        <v>61218304</v>
      </c>
    </row>
    <row r="92" ht="12.75">
      <c r="G92" s="16">
        <f>SUM(G10:G91)</f>
        <v>18193</v>
      </c>
    </row>
  </sheetData>
  <autoFilter ref="A8:K91"/>
  <mergeCells count="1">
    <mergeCell ref="G6:H6"/>
  </mergeCells>
  <printOptions/>
  <pageMargins left="0" right="0" top="0.3937007874015748" bottom="0.3937007874015748" header="0.984251968503937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1">
      <selection activeCell="P1" sqref="P1"/>
    </sheetView>
  </sheetViews>
  <sheetFormatPr defaultColWidth="9.140625" defaultRowHeight="12.75"/>
  <cols>
    <col min="1" max="1" width="5.140625" style="0" bestFit="1" customWidth="1"/>
    <col min="2" max="2" width="6.00390625" style="21" bestFit="1" customWidth="1"/>
    <col min="3" max="3" width="22.00390625" style="0" bestFit="1" customWidth="1"/>
    <col min="4" max="4" width="24.140625" style="0" customWidth="1"/>
    <col min="5" max="5" width="13.421875" style="0" customWidth="1"/>
    <col min="6" max="6" width="17.00390625" style="0" customWidth="1"/>
    <col min="7" max="7" width="8.140625" style="13" customWidth="1"/>
    <col min="8" max="8" width="7.8515625" style="1" customWidth="1"/>
    <col min="9" max="9" width="10.28125" style="0" customWidth="1"/>
    <col min="10" max="16384" width="8.7109375" style="0" customWidth="1"/>
  </cols>
  <sheetData>
    <row r="1" spans="1:8" s="5" customFormat="1" ht="12.75">
      <c r="A1" s="5" t="s">
        <v>195</v>
      </c>
      <c r="B1" s="18"/>
      <c r="G1" s="9"/>
      <c r="H1" s="6"/>
    </row>
    <row r="2" spans="1:8" s="5" customFormat="1" ht="12.75">
      <c r="A2" s="5" t="s">
        <v>235</v>
      </c>
      <c r="B2" s="18"/>
      <c r="G2" s="9"/>
      <c r="H2" s="6"/>
    </row>
    <row r="3" spans="2:8" s="3" customFormat="1" ht="12.75">
      <c r="B3" s="19"/>
      <c r="G3" s="10"/>
      <c r="H3" s="4"/>
    </row>
    <row r="4" spans="1:11" s="2" customFormat="1" ht="12.75">
      <c r="A4" s="2" t="s">
        <v>140</v>
      </c>
      <c r="B4" s="20" t="s">
        <v>141</v>
      </c>
      <c r="C4" s="2" t="s">
        <v>142</v>
      </c>
      <c r="D4" s="2" t="s">
        <v>143</v>
      </c>
      <c r="E4" s="2" t="s">
        <v>144</v>
      </c>
      <c r="F4" s="2" t="s">
        <v>145</v>
      </c>
      <c r="G4" s="30" t="s">
        <v>146</v>
      </c>
      <c r="H4" s="30"/>
      <c r="I4" s="7" t="s">
        <v>146</v>
      </c>
      <c r="J4" s="7" t="s">
        <v>40</v>
      </c>
      <c r="K4" s="7" t="s">
        <v>40</v>
      </c>
    </row>
    <row r="5" spans="2:11" s="2" customFormat="1" ht="12.75">
      <c r="B5" s="20"/>
      <c r="G5" s="12" t="s">
        <v>214</v>
      </c>
      <c r="H5" s="7" t="s">
        <v>342</v>
      </c>
      <c r="I5" s="7" t="s">
        <v>198</v>
      </c>
      <c r="J5" s="7" t="s">
        <v>147</v>
      </c>
      <c r="K5" s="7" t="s">
        <v>198</v>
      </c>
    </row>
    <row r="6" spans="2:11" s="2" customFormat="1" ht="12.75">
      <c r="B6" s="20"/>
      <c r="G6" s="12"/>
      <c r="H6" s="7"/>
      <c r="I6" s="7"/>
      <c r="J6" s="7"/>
      <c r="K6" s="7"/>
    </row>
    <row r="7" spans="1:11" ht="12.75">
      <c r="A7">
        <v>2001</v>
      </c>
      <c r="B7" s="21">
        <v>6</v>
      </c>
      <c r="C7" t="s">
        <v>227</v>
      </c>
      <c r="D7" t="s">
        <v>218</v>
      </c>
      <c r="E7" t="s">
        <v>159</v>
      </c>
      <c r="F7" t="s">
        <v>52</v>
      </c>
      <c r="G7" s="13">
        <v>1566</v>
      </c>
      <c r="H7" s="1">
        <v>0</v>
      </c>
      <c r="I7">
        <v>0</v>
      </c>
      <c r="J7">
        <v>0</v>
      </c>
      <c r="K7">
        <v>0</v>
      </c>
    </row>
    <row r="8" spans="1:11" ht="12.75">
      <c r="A8">
        <v>2000</v>
      </c>
      <c r="B8" s="21">
        <v>1</v>
      </c>
      <c r="C8" t="s">
        <v>203</v>
      </c>
      <c r="D8" t="s">
        <v>204</v>
      </c>
      <c r="E8" t="s">
        <v>159</v>
      </c>
      <c r="F8" t="s">
        <v>254</v>
      </c>
      <c r="G8" s="13">
        <v>1586</v>
      </c>
      <c r="H8" s="1">
        <v>0</v>
      </c>
      <c r="I8">
        <v>0</v>
      </c>
      <c r="J8">
        <v>0</v>
      </c>
      <c r="K8">
        <v>0</v>
      </c>
    </row>
    <row r="9" spans="1:11" ht="12.75">
      <c r="A9">
        <v>2000</v>
      </c>
      <c r="B9" s="21">
        <v>5</v>
      </c>
      <c r="C9" t="s">
        <v>205</v>
      </c>
      <c r="D9" t="s">
        <v>206</v>
      </c>
      <c r="E9" t="s">
        <v>159</v>
      </c>
      <c r="F9" t="s">
        <v>160</v>
      </c>
      <c r="G9" s="13">
        <v>1169</v>
      </c>
      <c r="H9" s="1">
        <v>0</v>
      </c>
      <c r="I9">
        <v>1</v>
      </c>
      <c r="J9">
        <v>0</v>
      </c>
      <c r="K9">
        <v>0</v>
      </c>
    </row>
    <row r="10" spans="1:11" ht="12.75">
      <c r="A10">
        <v>2000</v>
      </c>
      <c r="B10" s="21">
        <v>6</v>
      </c>
      <c r="C10" t="s">
        <v>98</v>
      </c>
      <c r="D10" t="s">
        <v>99</v>
      </c>
      <c r="E10" t="s">
        <v>153</v>
      </c>
      <c r="F10" t="s">
        <v>100</v>
      </c>
      <c r="G10" s="13">
        <v>192</v>
      </c>
      <c r="H10" s="1">
        <v>0</v>
      </c>
      <c r="I10">
        <v>0</v>
      </c>
      <c r="J10">
        <v>0</v>
      </c>
      <c r="K10">
        <v>0</v>
      </c>
    </row>
    <row r="11" spans="1:11" ht="12.75">
      <c r="A11">
        <v>2000</v>
      </c>
      <c r="B11" s="21">
        <v>12</v>
      </c>
      <c r="C11" t="s">
        <v>97</v>
      </c>
      <c r="D11" s="24" t="s">
        <v>29</v>
      </c>
      <c r="E11" t="s">
        <v>150</v>
      </c>
      <c r="F11" t="s">
        <v>35</v>
      </c>
      <c r="G11" s="13">
        <v>0</v>
      </c>
      <c r="H11" s="1">
        <v>0</v>
      </c>
      <c r="I11">
        <v>0</v>
      </c>
      <c r="J11">
        <v>0</v>
      </c>
      <c r="K11">
        <v>0</v>
      </c>
    </row>
    <row r="12" spans="1:11" ht="12.75">
      <c r="A12">
        <v>1999</v>
      </c>
      <c r="B12" s="21">
        <v>5</v>
      </c>
      <c r="C12" t="s">
        <v>7</v>
      </c>
      <c r="D12" t="s">
        <v>8</v>
      </c>
      <c r="E12" t="s">
        <v>150</v>
      </c>
      <c r="F12" t="s">
        <v>9</v>
      </c>
      <c r="G12" s="13">
        <v>1100</v>
      </c>
      <c r="H12" s="1">
        <v>0</v>
      </c>
      <c r="I12">
        <v>0</v>
      </c>
      <c r="J12">
        <v>0</v>
      </c>
      <c r="K12">
        <v>0</v>
      </c>
    </row>
    <row r="13" spans="1:11" ht="12.75">
      <c r="A13">
        <v>1999</v>
      </c>
      <c r="B13" s="21">
        <v>7</v>
      </c>
      <c r="C13" t="s">
        <v>321</v>
      </c>
      <c r="D13" s="24" t="s">
        <v>29</v>
      </c>
      <c r="E13" t="s">
        <v>150</v>
      </c>
      <c r="F13" t="s">
        <v>160</v>
      </c>
      <c r="G13" s="13">
        <v>94</v>
      </c>
      <c r="H13" s="1">
        <v>0</v>
      </c>
      <c r="I13">
        <v>0</v>
      </c>
      <c r="J13">
        <v>0</v>
      </c>
      <c r="K13">
        <v>0</v>
      </c>
    </row>
    <row r="14" spans="1:11" ht="12.75">
      <c r="A14">
        <v>1999</v>
      </c>
      <c r="B14" s="21">
        <v>8</v>
      </c>
      <c r="C14" t="s">
        <v>105</v>
      </c>
      <c r="D14" t="s">
        <v>102</v>
      </c>
      <c r="E14" t="s">
        <v>165</v>
      </c>
      <c r="F14" t="s">
        <v>104</v>
      </c>
      <c r="G14" s="13">
        <v>2400</v>
      </c>
      <c r="H14" s="1">
        <v>1</v>
      </c>
      <c r="I14">
        <v>24</v>
      </c>
      <c r="J14">
        <v>0</v>
      </c>
      <c r="K14">
        <v>0</v>
      </c>
    </row>
    <row r="15" spans="1:11" ht="12.75">
      <c r="A15">
        <v>1999</v>
      </c>
      <c r="B15" s="21">
        <v>9</v>
      </c>
      <c r="C15" t="s">
        <v>49</v>
      </c>
      <c r="D15" t="s">
        <v>204</v>
      </c>
      <c r="E15" t="s">
        <v>159</v>
      </c>
      <c r="F15" t="s">
        <v>254</v>
      </c>
      <c r="G15" s="13">
        <v>1096</v>
      </c>
      <c r="H15" s="1">
        <v>0</v>
      </c>
      <c r="I15">
        <v>0</v>
      </c>
      <c r="J15">
        <v>0</v>
      </c>
      <c r="K15">
        <v>0</v>
      </c>
    </row>
    <row r="16" spans="1:11" ht="12.75">
      <c r="A16">
        <v>1999</v>
      </c>
      <c r="B16" s="21">
        <v>9</v>
      </c>
      <c r="C16" t="s">
        <v>101</v>
      </c>
      <c r="D16" t="s">
        <v>102</v>
      </c>
      <c r="E16" t="s">
        <v>153</v>
      </c>
      <c r="F16" t="s">
        <v>103</v>
      </c>
      <c r="G16" s="13">
        <v>1924</v>
      </c>
      <c r="H16" s="1">
        <v>0</v>
      </c>
      <c r="I16">
        <v>0</v>
      </c>
      <c r="J16">
        <v>0</v>
      </c>
      <c r="K16">
        <v>0</v>
      </c>
    </row>
    <row r="17" spans="1:11" ht="12.75">
      <c r="A17">
        <v>1998</v>
      </c>
      <c r="B17" s="21">
        <v>7</v>
      </c>
      <c r="C17" t="s">
        <v>229</v>
      </c>
      <c r="D17" t="s">
        <v>204</v>
      </c>
      <c r="E17" t="s">
        <v>159</v>
      </c>
      <c r="F17" t="s">
        <v>48</v>
      </c>
      <c r="G17" s="13">
        <v>2565</v>
      </c>
      <c r="H17" s="1">
        <v>0</v>
      </c>
      <c r="I17">
        <v>8</v>
      </c>
      <c r="J17">
        <v>0</v>
      </c>
      <c r="K17">
        <v>14</v>
      </c>
    </row>
    <row r="18" spans="1:11" ht="12.75">
      <c r="A18">
        <v>1997</v>
      </c>
      <c r="B18" s="21">
        <v>4</v>
      </c>
      <c r="C18" t="s">
        <v>234</v>
      </c>
      <c r="D18" t="s">
        <v>208</v>
      </c>
      <c r="E18" t="s">
        <v>159</v>
      </c>
      <c r="F18" t="s">
        <v>53</v>
      </c>
      <c r="G18" s="13">
        <v>569</v>
      </c>
      <c r="H18" s="1">
        <v>0</v>
      </c>
      <c r="I18">
        <v>6</v>
      </c>
      <c r="J18">
        <v>1</v>
      </c>
      <c r="K18">
        <v>0</v>
      </c>
    </row>
    <row r="19" spans="1:11" ht="12.75">
      <c r="A19">
        <v>1997</v>
      </c>
      <c r="B19" s="21">
        <v>5</v>
      </c>
      <c r="C19" t="s">
        <v>317</v>
      </c>
      <c r="D19" s="24" t="s">
        <v>29</v>
      </c>
      <c r="E19" t="s">
        <v>153</v>
      </c>
      <c r="F19" t="s">
        <v>318</v>
      </c>
      <c r="G19" s="16" t="s">
        <v>29</v>
      </c>
      <c r="H19" s="1">
        <v>0</v>
      </c>
      <c r="I19">
        <v>0</v>
      </c>
      <c r="J19">
        <v>0</v>
      </c>
      <c r="K19">
        <v>0</v>
      </c>
    </row>
    <row r="20" spans="1:11" ht="12.75">
      <c r="A20">
        <v>1997</v>
      </c>
      <c r="B20" s="21">
        <v>7</v>
      </c>
      <c r="C20" t="s">
        <v>294</v>
      </c>
      <c r="D20" s="24" t="s">
        <v>29</v>
      </c>
      <c r="E20" t="s">
        <v>165</v>
      </c>
      <c r="F20" t="s">
        <v>295</v>
      </c>
      <c r="G20" s="16" t="s">
        <v>29</v>
      </c>
      <c r="H20" s="1">
        <v>0</v>
      </c>
      <c r="I20">
        <v>0</v>
      </c>
      <c r="J20">
        <v>0</v>
      </c>
      <c r="K20">
        <v>0</v>
      </c>
    </row>
    <row r="21" spans="1:11" ht="12.75">
      <c r="A21">
        <v>1997</v>
      </c>
      <c r="B21" s="21">
        <v>10</v>
      </c>
      <c r="C21" t="s">
        <v>84</v>
      </c>
      <c r="D21" s="24" t="s">
        <v>29</v>
      </c>
      <c r="E21" t="s">
        <v>159</v>
      </c>
      <c r="F21" t="s">
        <v>85</v>
      </c>
      <c r="G21" s="16" t="s">
        <v>29</v>
      </c>
      <c r="H21" s="1">
        <v>0</v>
      </c>
      <c r="I21">
        <v>0</v>
      </c>
      <c r="J21">
        <v>0</v>
      </c>
      <c r="K21">
        <v>0</v>
      </c>
    </row>
    <row r="22" spans="1:11" ht="12.75">
      <c r="A22">
        <v>1996</v>
      </c>
      <c r="B22" s="21">
        <v>5</v>
      </c>
      <c r="C22" t="s">
        <v>88</v>
      </c>
      <c r="D22" t="s">
        <v>89</v>
      </c>
      <c r="E22" t="s">
        <v>159</v>
      </c>
      <c r="F22" t="s">
        <v>82</v>
      </c>
      <c r="G22" s="13">
        <v>800</v>
      </c>
      <c r="H22" s="1">
        <v>0</v>
      </c>
      <c r="I22">
        <v>0</v>
      </c>
      <c r="J22">
        <v>0</v>
      </c>
      <c r="K22">
        <v>0</v>
      </c>
    </row>
    <row r="23" spans="1:11" ht="12.75">
      <c r="A23">
        <v>1996</v>
      </c>
      <c r="B23" s="21">
        <v>7</v>
      </c>
      <c r="C23" t="s">
        <v>86</v>
      </c>
      <c r="D23" t="s">
        <v>220</v>
      </c>
      <c r="E23" t="s">
        <v>159</v>
      </c>
      <c r="F23" t="s">
        <v>87</v>
      </c>
      <c r="G23" s="13">
        <v>1200</v>
      </c>
      <c r="H23" s="1">
        <v>0</v>
      </c>
      <c r="I23">
        <v>0</v>
      </c>
      <c r="J23">
        <v>0</v>
      </c>
      <c r="K23">
        <v>0</v>
      </c>
    </row>
    <row r="24" spans="1:11" ht="12.75">
      <c r="A24">
        <v>1996</v>
      </c>
      <c r="B24" s="21">
        <v>7</v>
      </c>
      <c r="C24" t="s">
        <v>230</v>
      </c>
      <c r="D24" t="s">
        <v>231</v>
      </c>
      <c r="E24" t="s">
        <v>159</v>
      </c>
      <c r="F24" t="s">
        <v>160</v>
      </c>
      <c r="G24" s="13">
        <v>1066</v>
      </c>
      <c r="H24" s="1">
        <v>0</v>
      </c>
      <c r="I24">
        <v>1</v>
      </c>
      <c r="J24">
        <v>5</v>
      </c>
      <c r="K24">
        <v>55</v>
      </c>
    </row>
    <row r="25" spans="1:11" ht="12.75">
      <c r="A25">
        <v>1996</v>
      </c>
      <c r="B25" s="21">
        <v>8</v>
      </c>
      <c r="C25" t="s">
        <v>293</v>
      </c>
      <c r="D25" s="24" t="s">
        <v>29</v>
      </c>
      <c r="E25" t="s">
        <v>153</v>
      </c>
      <c r="F25" t="s">
        <v>26</v>
      </c>
      <c r="G25" s="16" t="s">
        <v>29</v>
      </c>
      <c r="H25" s="1">
        <v>0</v>
      </c>
      <c r="I25">
        <v>0</v>
      </c>
      <c r="J25">
        <v>0</v>
      </c>
      <c r="K25">
        <v>0</v>
      </c>
    </row>
    <row r="26" spans="1:11" ht="12.75">
      <c r="A26">
        <v>1995</v>
      </c>
      <c r="B26" s="21">
        <v>6</v>
      </c>
      <c r="C26" t="s">
        <v>203</v>
      </c>
      <c r="D26" t="s">
        <v>204</v>
      </c>
      <c r="E26" t="s">
        <v>159</v>
      </c>
      <c r="F26" t="s">
        <v>253</v>
      </c>
      <c r="G26" s="13">
        <v>1900</v>
      </c>
      <c r="H26" s="1">
        <v>0</v>
      </c>
      <c r="I26">
        <v>0</v>
      </c>
      <c r="J26">
        <v>0</v>
      </c>
      <c r="K26">
        <v>0</v>
      </c>
    </row>
    <row r="27" spans="1:11" ht="12.75">
      <c r="A27">
        <v>1995</v>
      </c>
      <c r="B27" s="21">
        <v>6</v>
      </c>
      <c r="C27" t="s">
        <v>219</v>
      </c>
      <c r="D27" t="s">
        <v>220</v>
      </c>
      <c r="E27" t="s">
        <v>153</v>
      </c>
      <c r="F27" t="s">
        <v>160</v>
      </c>
      <c r="G27" s="13">
        <v>1550</v>
      </c>
      <c r="H27" s="1">
        <v>0</v>
      </c>
      <c r="I27">
        <v>0</v>
      </c>
      <c r="J27">
        <v>0</v>
      </c>
      <c r="K27">
        <v>0</v>
      </c>
    </row>
    <row r="28" spans="1:11" ht="12.75">
      <c r="A28">
        <v>1995</v>
      </c>
      <c r="B28" s="21">
        <v>6</v>
      </c>
      <c r="C28" t="s">
        <v>232</v>
      </c>
      <c r="D28" t="s">
        <v>233</v>
      </c>
      <c r="E28" t="s">
        <v>153</v>
      </c>
      <c r="F28" t="s">
        <v>35</v>
      </c>
      <c r="G28" s="13">
        <v>1509</v>
      </c>
      <c r="H28" s="1">
        <v>0</v>
      </c>
      <c r="I28">
        <v>0</v>
      </c>
      <c r="J28">
        <v>0</v>
      </c>
      <c r="K28">
        <v>0</v>
      </c>
    </row>
    <row r="29" spans="1:11" ht="12.75">
      <c r="A29">
        <v>1995</v>
      </c>
      <c r="B29" s="21">
        <v>7</v>
      </c>
      <c r="C29" t="s">
        <v>210</v>
      </c>
      <c r="D29" t="s">
        <v>211</v>
      </c>
      <c r="E29" t="s">
        <v>159</v>
      </c>
      <c r="F29" t="s">
        <v>160</v>
      </c>
      <c r="G29" s="13">
        <v>875</v>
      </c>
      <c r="H29" s="1">
        <v>0</v>
      </c>
      <c r="I29">
        <v>2</v>
      </c>
      <c r="J29">
        <v>0</v>
      </c>
      <c r="K29">
        <v>7</v>
      </c>
    </row>
    <row r="30" spans="1:11" ht="12.75">
      <c r="A30">
        <v>1994</v>
      </c>
      <c r="B30" s="21">
        <v>8</v>
      </c>
      <c r="C30" t="s">
        <v>205</v>
      </c>
      <c r="D30" t="s">
        <v>206</v>
      </c>
      <c r="E30" t="s">
        <v>153</v>
      </c>
      <c r="F30" t="s">
        <v>160</v>
      </c>
      <c r="G30" s="13">
        <v>1799</v>
      </c>
      <c r="H30" s="1">
        <v>0</v>
      </c>
      <c r="I30">
        <v>4</v>
      </c>
      <c r="J30">
        <v>0</v>
      </c>
      <c r="K30">
        <v>0</v>
      </c>
    </row>
    <row r="31" spans="1:11" ht="12.75">
      <c r="A31">
        <v>1994</v>
      </c>
      <c r="B31" s="21">
        <v>11</v>
      </c>
      <c r="C31" t="s">
        <v>213</v>
      </c>
      <c r="D31" t="s">
        <v>213</v>
      </c>
      <c r="E31" t="s">
        <v>159</v>
      </c>
      <c r="F31" t="s">
        <v>59</v>
      </c>
      <c r="G31" s="13">
        <v>900</v>
      </c>
      <c r="H31" s="1">
        <v>3</v>
      </c>
      <c r="I31">
        <v>8</v>
      </c>
      <c r="J31">
        <v>0</v>
      </c>
      <c r="K31">
        <v>0</v>
      </c>
    </row>
    <row r="32" spans="1:11" ht="12.75">
      <c r="A32">
        <v>1993</v>
      </c>
      <c r="B32" s="21">
        <v>3</v>
      </c>
      <c r="C32" t="s">
        <v>276</v>
      </c>
      <c r="D32" s="24" t="s">
        <v>29</v>
      </c>
      <c r="E32" t="s">
        <v>277</v>
      </c>
      <c r="F32" t="s">
        <v>278</v>
      </c>
      <c r="G32" s="16" t="s">
        <v>29</v>
      </c>
      <c r="H32" s="1">
        <v>0</v>
      </c>
      <c r="I32">
        <v>0</v>
      </c>
      <c r="J32">
        <v>0</v>
      </c>
      <c r="K32">
        <v>0</v>
      </c>
    </row>
    <row r="33" spans="1:11" ht="12.75">
      <c r="A33">
        <v>1993</v>
      </c>
      <c r="B33" s="21">
        <v>11</v>
      </c>
      <c r="C33" t="s">
        <v>228</v>
      </c>
      <c r="D33" t="s">
        <v>206</v>
      </c>
      <c r="E33" t="s">
        <v>165</v>
      </c>
      <c r="F33" t="s">
        <v>254</v>
      </c>
      <c r="G33" s="16" t="s">
        <v>29</v>
      </c>
      <c r="H33" s="1">
        <v>0</v>
      </c>
      <c r="I33">
        <v>0</v>
      </c>
      <c r="J33">
        <v>0</v>
      </c>
      <c r="K33">
        <v>0</v>
      </c>
    </row>
    <row r="34" spans="1:11" ht="12.75">
      <c r="A34">
        <v>1992</v>
      </c>
      <c r="B34" s="21">
        <v>8</v>
      </c>
      <c r="C34" t="s">
        <v>207</v>
      </c>
      <c r="D34" t="s">
        <v>208</v>
      </c>
      <c r="E34" t="s">
        <v>153</v>
      </c>
      <c r="F34" t="s">
        <v>24</v>
      </c>
      <c r="G34" s="13">
        <v>1815</v>
      </c>
      <c r="H34" s="1">
        <v>0</v>
      </c>
      <c r="I34">
        <v>0</v>
      </c>
      <c r="J34">
        <v>0</v>
      </c>
      <c r="K34">
        <v>0</v>
      </c>
    </row>
    <row r="35" spans="1:11" ht="12.75">
      <c r="A35">
        <v>1992</v>
      </c>
      <c r="B35" s="21">
        <v>8</v>
      </c>
      <c r="C35" t="s">
        <v>272</v>
      </c>
      <c r="D35" s="24" t="s">
        <v>29</v>
      </c>
      <c r="E35" s="24" t="s">
        <v>29</v>
      </c>
      <c r="F35" t="s">
        <v>269</v>
      </c>
      <c r="G35" s="16" t="s">
        <v>29</v>
      </c>
      <c r="H35" s="1">
        <v>9</v>
      </c>
      <c r="I35">
        <v>0</v>
      </c>
      <c r="J35">
        <v>0</v>
      </c>
      <c r="K35">
        <v>0</v>
      </c>
    </row>
    <row r="36" spans="1:11" ht="12.75">
      <c r="A36">
        <v>1991</v>
      </c>
      <c r="B36" s="21">
        <v>2</v>
      </c>
      <c r="C36" t="s">
        <v>226</v>
      </c>
      <c r="D36" t="s">
        <v>218</v>
      </c>
      <c r="E36" t="s">
        <v>159</v>
      </c>
      <c r="F36" t="s">
        <v>25</v>
      </c>
      <c r="G36" s="13">
        <v>2100</v>
      </c>
      <c r="H36" s="1">
        <v>0</v>
      </c>
      <c r="I36">
        <v>0</v>
      </c>
      <c r="J36">
        <v>0</v>
      </c>
      <c r="K36">
        <v>1</v>
      </c>
    </row>
    <row r="37" spans="1:11" ht="12.75">
      <c r="A37">
        <v>1991</v>
      </c>
      <c r="B37" s="21">
        <v>6</v>
      </c>
      <c r="C37" t="s">
        <v>303</v>
      </c>
      <c r="D37" t="s">
        <v>304</v>
      </c>
      <c r="E37" t="s">
        <v>305</v>
      </c>
      <c r="F37" t="s">
        <v>306</v>
      </c>
      <c r="G37" s="16" t="s">
        <v>29</v>
      </c>
      <c r="H37" s="1">
        <v>0</v>
      </c>
      <c r="I37">
        <v>0</v>
      </c>
      <c r="J37">
        <v>0</v>
      </c>
      <c r="K37">
        <v>0</v>
      </c>
    </row>
    <row r="38" spans="1:11" ht="12.75">
      <c r="A38">
        <v>1991</v>
      </c>
      <c r="B38" s="21">
        <v>7</v>
      </c>
      <c r="C38" t="s">
        <v>90</v>
      </c>
      <c r="D38" t="s">
        <v>91</v>
      </c>
      <c r="E38" t="s">
        <v>159</v>
      </c>
      <c r="F38" t="s">
        <v>82</v>
      </c>
      <c r="G38" s="13">
        <v>1120</v>
      </c>
      <c r="H38" s="1">
        <v>0</v>
      </c>
      <c r="I38">
        <v>0</v>
      </c>
      <c r="J38">
        <v>0</v>
      </c>
      <c r="K38">
        <v>0</v>
      </c>
    </row>
    <row r="39" spans="1:11" ht="12.75">
      <c r="A39">
        <v>1991</v>
      </c>
      <c r="B39" s="21">
        <v>8</v>
      </c>
      <c r="C39" t="s">
        <v>279</v>
      </c>
      <c r="D39" t="s">
        <v>280</v>
      </c>
      <c r="E39" t="s">
        <v>281</v>
      </c>
      <c r="F39" t="s">
        <v>282</v>
      </c>
      <c r="G39" s="16" t="s">
        <v>29</v>
      </c>
      <c r="H39" s="1">
        <v>0</v>
      </c>
      <c r="I39">
        <v>0</v>
      </c>
      <c r="J39">
        <v>0</v>
      </c>
      <c r="K39">
        <v>0</v>
      </c>
    </row>
    <row r="40" spans="1:11" ht="12.75">
      <c r="A40">
        <v>1991</v>
      </c>
      <c r="B40" s="21">
        <v>12</v>
      </c>
      <c r="C40" t="s">
        <v>215</v>
      </c>
      <c r="D40" t="s">
        <v>209</v>
      </c>
      <c r="E40" t="s">
        <v>159</v>
      </c>
      <c r="F40" t="s">
        <v>254</v>
      </c>
      <c r="G40" s="13">
        <v>740</v>
      </c>
      <c r="H40" s="1">
        <v>0</v>
      </c>
      <c r="I40">
        <v>0</v>
      </c>
      <c r="J40">
        <v>0</v>
      </c>
      <c r="K40">
        <v>0</v>
      </c>
    </row>
    <row r="41" spans="1:11" ht="12.75">
      <c r="A41">
        <v>1991</v>
      </c>
      <c r="B41" s="21">
        <v>12</v>
      </c>
      <c r="C41" t="s">
        <v>308</v>
      </c>
      <c r="D41" t="s">
        <v>302</v>
      </c>
      <c r="E41" t="s">
        <v>309</v>
      </c>
      <c r="F41" t="s">
        <v>310</v>
      </c>
      <c r="G41" s="16" t="s">
        <v>29</v>
      </c>
      <c r="H41" s="1" t="s">
        <v>29</v>
      </c>
      <c r="I41" s="1" t="s">
        <v>29</v>
      </c>
      <c r="J41" s="1" t="s">
        <v>29</v>
      </c>
      <c r="K41" s="1" t="s">
        <v>29</v>
      </c>
    </row>
    <row r="42" spans="1:11" ht="12.75">
      <c r="A42">
        <v>1990</v>
      </c>
      <c r="B42" s="21">
        <v>3</v>
      </c>
      <c r="C42" t="s">
        <v>94</v>
      </c>
      <c r="D42" t="s">
        <v>95</v>
      </c>
      <c r="E42" t="s">
        <v>159</v>
      </c>
      <c r="F42" t="s">
        <v>96</v>
      </c>
      <c r="G42" s="13">
        <v>300</v>
      </c>
      <c r="H42" s="1">
        <v>0</v>
      </c>
      <c r="I42">
        <v>0</v>
      </c>
      <c r="J42">
        <v>0</v>
      </c>
      <c r="K42">
        <v>0</v>
      </c>
    </row>
    <row r="43" spans="1:11" ht="12.75">
      <c r="A43">
        <v>1990</v>
      </c>
      <c r="B43" s="21">
        <v>5</v>
      </c>
      <c r="C43" t="s">
        <v>210</v>
      </c>
      <c r="D43" t="s">
        <v>211</v>
      </c>
      <c r="E43" t="s">
        <v>159</v>
      </c>
      <c r="F43" t="s">
        <v>27</v>
      </c>
      <c r="G43" s="13">
        <v>882</v>
      </c>
      <c r="H43" s="1">
        <v>0</v>
      </c>
      <c r="I43">
        <v>0</v>
      </c>
      <c r="J43">
        <v>0</v>
      </c>
      <c r="K43">
        <v>0</v>
      </c>
    </row>
    <row r="44" spans="1:11" ht="12.75">
      <c r="A44">
        <v>1990</v>
      </c>
      <c r="B44" s="21">
        <v>6</v>
      </c>
      <c r="C44" t="s">
        <v>223</v>
      </c>
      <c r="D44" t="s">
        <v>224</v>
      </c>
      <c r="E44" t="s">
        <v>153</v>
      </c>
      <c r="F44" t="s">
        <v>28</v>
      </c>
      <c r="G44" s="13">
        <v>688</v>
      </c>
      <c r="H44" s="1">
        <v>0</v>
      </c>
      <c r="I44">
        <v>0</v>
      </c>
      <c r="J44">
        <v>0</v>
      </c>
      <c r="K44">
        <v>0</v>
      </c>
    </row>
    <row r="45" spans="1:11" ht="12.75">
      <c r="A45">
        <v>1989</v>
      </c>
      <c r="B45" s="21">
        <v>1</v>
      </c>
      <c r="C45" t="s">
        <v>110</v>
      </c>
      <c r="D45" s="24" t="s">
        <v>29</v>
      </c>
      <c r="E45" t="s">
        <v>150</v>
      </c>
      <c r="F45" t="s">
        <v>106</v>
      </c>
      <c r="G45" s="13">
        <v>316</v>
      </c>
      <c r="H45" s="1">
        <v>0</v>
      </c>
      <c r="I45">
        <v>0</v>
      </c>
      <c r="J45">
        <v>0</v>
      </c>
      <c r="K45">
        <v>0</v>
      </c>
    </row>
    <row r="46" spans="1:11" ht="12.75">
      <c r="A46">
        <v>1989</v>
      </c>
      <c r="B46" s="21">
        <v>1</v>
      </c>
      <c r="C46" t="s">
        <v>296</v>
      </c>
      <c r="D46" t="s">
        <v>297</v>
      </c>
      <c r="E46" t="s">
        <v>159</v>
      </c>
      <c r="F46" t="s">
        <v>298</v>
      </c>
      <c r="G46" s="16" t="s">
        <v>29</v>
      </c>
      <c r="H46" s="1" t="s">
        <v>29</v>
      </c>
      <c r="I46" s="1" t="s">
        <v>29</v>
      </c>
      <c r="J46" s="1" t="s">
        <v>29</v>
      </c>
      <c r="K46" s="1" t="s">
        <v>29</v>
      </c>
    </row>
    <row r="47" spans="1:11" ht="12.75">
      <c r="A47">
        <v>1989</v>
      </c>
      <c r="B47" s="21">
        <v>2</v>
      </c>
      <c r="C47" t="s">
        <v>201</v>
      </c>
      <c r="D47" t="s">
        <v>202</v>
      </c>
      <c r="E47" t="s">
        <v>153</v>
      </c>
      <c r="F47" t="s">
        <v>30</v>
      </c>
      <c r="G47" s="16" t="s">
        <v>29</v>
      </c>
      <c r="H47" s="1">
        <v>0</v>
      </c>
      <c r="I47">
        <v>0</v>
      </c>
      <c r="J47">
        <v>0</v>
      </c>
      <c r="K47">
        <v>0</v>
      </c>
    </row>
    <row r="48" spans="1:11" ht="12.75">
      <c r="A48">
        <v>1989</v>
      </c>
      <c r="B48" s="21">
        <v>2</v>
      </c>
      <c r="C48" t="s">
        <v>216</v>
      </c>
      <c r="D48" t="s">
        <v>202</v>
      </c>
      <c r="E48" t="s">
        <v>165</v>
      </c>
      <c r="F48" s="24" t="s">
        <v>29</v>
      </c>
      <c r="G48" s="13">
        <v>613</v>
      </c>
      <c r="H48" s="1">
        <v>0</v>
      </c>
      <c r="I48">
        <v>0</v>
      </c>
      <c r="J48">
        <v>0</v>
      </c>
      <c r="K48">
        <v>0</v>
      </c>
    </row>
    <row r="49" spans="1:11" ht="12.75">
      <c r="A49">
        <v>1989</v>
      </c>
      <c r="B49" s="21">
        <v>6</v>
      </c>
      <c r="C49" t="s">
        <v>288</v>
      </c>
      <c r="D49" s="24" t="s">
        <v>29</v>
      </c>
      <c r="E49" t="s">
        <v>150</v>
      </c>
      <c r="F49" t="s">
        <v>289</v>
      </c>
      <c r="G49" s="16" t="s">
        <v>29</v>
      </c>
      <c r="H49" s="1" t="s">
        <v>29</v>
      </c>
      <c r="I49" s="1" t="s">
        <v>29</v>
      </c>
      <c r="J49" s="1" t="s">
        <v>29</v>
      </c>
      <c r="K49" s="1" t="s">
        <v>29</v>
      </c>
    </row>
    <row r="50" spans="1:11" ht="12.75">
      <c r="A50">
        <v>1989</v>
      </c>
      <c r="B50" s="21">
        <v>2</v>
      </c>
      <c r="C50" t="s">
        <v>203</v>
      </c>
      <c r="D50" s="25" t="s">
        <v>204</v>
      </c>
      <c r="E50" t="s">
        <v>165</v>
      </c>
      <c r="F50" t="s">
        <v>262</v>
      </c>
      <c r="G50" s="16">
        <v>1580</v>
      </c>
      <c r="H50" s="1">
        <v>0</v>
      </c>
      <c r="I50" s="1">
        <v>0</v>
      </c>
      <c r="J50" s="1">
        <v>0</v>
      </c>
      <c r="K50" s="1">
        <v>0</v>
      </c>
    </row>
    <row r="51" spans="1:11" ht="12.75">
      <c r="A51">
        <v>1989</v>
      </c>
      <c r="B51" s="21">
        <v>12</v>
      </c>
      <c r="C51" t="s">
        <v>265</v>
      </c>
      <c r="D51" s="24" t="s">
        <v>29</v>
      </c>
      <c r="E51" t="s">
        <v>159</v>
      </c>
      <c r="F51" t="s">
        <v>266</v>
      </c>
      <c r="G51" s="16" t="s">
        <v>29</v>
      </c>
      <c r="H51" s="1" t="s">
        <v>29</v>
      </c>
      <c r="I51" s="1" t="s">
        <v>29</v>
      </c>
      <c r="J51" s="1" t="s">
        <v>29</v>
      </c>
      <c r="K51" s="1" t="s">
        <v>29</v>
      </c>
    </row>
    <row r="52" spans="1:11" ht="12.75">
      <c r="A52">
        <v>1988</v>
      </c>
      <c r="B52" s="21">
        <v>3</v>
      </c>
      <c r="C52" t="s">
        <v>196</v>
      </c>
      <c r="D52" t="s">
        <v>197</v>
      </c>
      <c r="E52" t="s">
        <v>159</v>
      </c>
      <c r="F52" t="s">
        <v>254</v>
      </c>
      <c r="G52" s="13">
        <v>439</v>
      </c>
      <c r="H52" s="1">
        <v>0</v>
      </c>
      <c r="I52">
        <v>2</v>
      </c>
      <c r="J52">
        <v>0</v>
      </c>
      <c r="K52">
        <v>2</v>
      </c>
    </row>
    <row r="53" spans="1:11" ht="12.75">
      <c r="A53">
        <v>1988</v>
      </c>
      <c r="B53" s="21">
        <v>10</v>
      </c>
      <c r="C53" t="s">
        <v>320</v>
      </c>
      <c r="D53" s="24" t="s">
        <v>29</v>
      </c>
      <c r="E53" t="s">
        <v>165</v>
      </c>
      <c r="F53" t="s">
        <v>274</v>
      </c>
      <c r="G53" s="13">
        <v>600</v>
      </c>
      <c r="H53" s="1">
        <v>2</v>
      </c>
      <c r="I53" s="1" t="s">
        <v>29</v>
      </c>
      <c r="J53" s="1">
        <v>2</v>
      </c>
      <c r="K53" s="1" t="s">
        <v>29</v>
      </c>
    </row>
    <row r="54" spans="1:11" ht="12" customHeight="1">
      <c r="A54">
        <v>1988</v>
      </c>
      <c r="B54" s="21">
        <v>11</v>
      </c>
      <c r="C54" t="s">
        <v>217</v>
      </c>
      <c r="D54" t="s">
        <v>218</v>
      </c>
      <c r="E54" t="s">
        <v>159</v>
      </c>
      <c r="F54" t="s">
        <v>34</v>
      </c>
      <c r="G54" s="16" t="s">
        <v>29</v>
      </c>
      <c r="H54" s="1">
        <v>0</v>
      </c>
      <c r="I54">
        <v>0</v>
      </c>
      <c r="J54">
        <v>0</v>
      </c>
      <c r="K54">
        <v>0</v>
      </c>
    </row>
    <row r="55" spans="1:11" ht="12.75">
      <c r="A55">
        <v>1988</v>
      </c>
      <c r="B55" s="21">
        <v>12</v>
      </c>
      <c r="C55" t="s">
        <v>265</v>
      </c>
      <c r="D55" s="24" t="s">
        <v>29</v>
      </c>
      <c r="E55" t="s">
        <v>159</v>
      </c>
      <c r="F55" t="s">
        <v>266</v>
      </c>
      <c r="G55" s="16" t="s">
        <v>29</v>
      </c>
      <c r="H55" s="1" t="s">
        <v>29</v>
      </c>
      <c r="I55" s="1" t="s">
        <v>29</v>
      </c>
      <c r="J55" s="1" t="s">
        <v>29</v>
      </c>
      <c r="K55" s="1" t="s">
        <v>29</v>
      </c>
    </row>
    <row r="56" spans="1:11" ht="12.75">
      <c r="A56">
        <v>1986</v>
      </c>
      <c r="B56" s="21">
        <v>2</v>
      </c>
      <c r="C56" t="s">
        <v>284</v>
      </c>
      <c r="D56" s="24" t="s">
        <v>29</v>
      </c>
      <c r="E56" t="s">
        <v>150</v>
      </c>
      <c r="F56" t="s">
        <v>285</v>
      </c>
      <c r="G56" s="16" t="s">
        <v>29</v>
      </c>
      <c r="H56" s="1">
        <v>1</v>
      </c>
      <c r="I56">
        <v>0</v>
      </c>
      <c r="J56">
        <v>0</v>
      </c>
      <c r="K56">
        <v>0</v>
      </c>
    </row>
    <row r="57" spans="1:11" ht="12.75">
      <c r="A57">
        <v>1986</v>
      </c>
      <c r="B57" s="21">
        <v>7</v>
      </c>
      <c r="C57" t="s">
        <v>221</v>
      </c>
      <c r="D57" t="s">
        <v>222</v>
      </c>
      <c r="E57" t="s">
        <v>159</v>
      </c>
      <c r="F57" s="24" t="s">
        <v>29</v>
      </c>
      <c r="G57" s="13">
        <v>1296</v>
      </c>
      <c r="H57" s="1">
        <v>0</v>
      </c>
      <c r="I57">
        <v>41</v>
      </c>
      <c r="J57">
        <v>0</v>
      </c>
      <c r="K57">
        <v>3</v>
      </c>
    </row>
    <row r="58" spans="1:11" ht="12.75">
      <c r="A58">
        <v>1986</v>
      </c>
      <c r="B58" s="21">
        <v>8</v>
      </c>
      <c r="C58" t="s">
        <v>275</v>
      </c>
      <c r="D58" s="24" t="s">
        <v>29</v>
      </c>
      <c r="E58" t="s">
        <v>153</v>
      </c>
      <c r="F58" t="s">
        <v>160</v>
      </c>
      <c r="G58" s="16" t="s">
        <v>29</v>
      </c>
      <c r="H58" s="1">
        <v>0</v>
      </c>
      <c r="I58">
        <v>0</v>
      </c>
      <c r="J58">
        <v>0</v>
      </c>
      <c r="K58">
        <v>0</v>
      </c>
    </row>
    <row r="59" spans="1:11" ht="12.75">
      <c r="A59">
        <v>1985</v>
      </c>
      <c r="B59" s="21">
        <v>2</v>
      </c>
      <c r="C59" t="s">
        <v>36</v>
      </c>
      <c r="D59" t="s">
        <v>37</v>
      </c>
      <c r="E59" t="s">
        <v>38</v>
      </c>
      <c r="F59" t="s">
        <v>39</v>
      </c>
      <c r="G59" s="13">
        <v>143</v>
      </c>
      <c r="H59" s="1">
        <v>0</v>
      </c>
      <c r="I59">
        <v>0</v>
      </c>
      <c r="J59">
        <v>0</v>
      </c>
      <c r="K59">
        <v>1</v>
      </c>
    </row>
    <row r="60" spans="1:11" ht="12.75">
      <c r="A60">
        <v>1985</v>
      </c>
      <c r="B60" s="21">
        <v>10</v>
      </c>
      <c r="C60" t="s">
        <v>213</v>
      </c>
      <c r="D60" t="s">
        <v>213</v>
      </c>
      <c r="E60" t="s">
        <v>65</v>
      </c>
      <c r="F60" t="s">
        <v>83</v>
      </c>
      <c r="G60" s="13">
        <v>400</v>
      </c>
      <c r="H60" s="1">
        <v>1</v>
      </c>
      <c r="I60">
        <v>0</v>
      </c>
      <c r="J60">
        <v>0</v>
      </c>
      <c r="K60">
        <v>0</v>
      </c>
    </row>
    <row r="61" spans="1:11" ht="12.75">
      <c r="A61">
        <v>1984</v>
      </c>
      <c r="B61" s="21">
        <v>3</v>
      </c>
      <c r="C61" t="s">
        <v>31</v>
      </c>
      <c r="D61" t="s">
        <v>200</v>
      </c>
      <c r="E61" t="s">
        <v>212</v>
      </c>
      <c r="F61" t="s">
        <v>30</v>
      </c>
      <c r="G61" s="13">
        <v>744</v>
      </c>
      <c r="H61" s="1">
        <v>0</v>
      </c>
      <c r="I61">
        <v>0</v>
      </c>
      <c r="J61">
        <v>0</v>
      </c>
      <c r="K61">
        <v>0</v>
      </c>
    </row>
    <row r="62" spans="1:11" ht="12.75">
      <c r="A62">
        <v>1984</v>
      </c>
      <c r="B62" s="21">
        <v>3</v>
      </c>
      <c r="C62" t="s">
        <v>270</v>
      </c>
      <c r="D62" s="24" t="s">
        <v>29</v>
      </c>
      <c r="E62" t="s">
        <v>153</v>
      </c>
      <c r="F62" t="s">
        <v>271</v>
      </c>
      <c r="G62" s="16" t="s">
        <v>29</v>
      </c>
      <c r="H62" s="1" t="s">
        <v>29</v>
      </c>
      <c r="I62" s="1" t="s">
        <v>29</v>
      </c>
      <c r="J62" s="1" t="s">
        <v>29</v>
      </c>
      <c r="K62" s="1" t="s">
        <v>29</v>
      </c>
    </row>
    <row r="63" spans="1:11" ht="12.75">
      <c r="A63">
        <v>1984</v>
      </c>
      <c r="B63" s="21">
        <v>6</v>
      </c>
      <c r="C63" t="s">
        <v>264</v>
      </c>
      <c r="D63" s="24" t="s">
        <v>29</v>
      </c>
      <c r="E63" t="s">
        <v>153</v>
      </c>
      <c r="F63" t="s">
        <v>87</v>
      </c>
      <c r="G63" s="16" t="s">
        <v>29</v>
      </c>
      <c r="H63" s="1" t="s">
        <v>29</v>
      </c>
      <c r="I63" s="1" t="s">
        <v>29</v>
      </c>
      <c r="J63" s="1" t="s">
        <v>29</v>
      </c>
      <c r="K63" s="1" t="s">
        <v>29</v>
      </c>
    </row>
    <row r="64" spans="1:11" ht="12.75">
      <c r="A64">
        <v>1984</v>
      </c>
      <c r="B64" s="21">
        <v>7</v>
      </c>
      <c r="C64" t="s">
        <v>322</v>
      </c>
      <c r="D64" s="24" t="s">
        <v>29</v>
      </c>
      <c r="E64" s="24" t="s">
        <v>29</v>
      </c>
      <c r="F64" t="s">
        <v>26</v>
      </c>
      <c r="G64" s="16" t="s">
        <v>29</v>
      </c>
      <c r="H64" s="1">
        <v>0</v>
      </c>
      <c r="I64">
        <v>0</v>
      </c>
      <c r="J64">
        <v>0</v>
      </c>
      <c r="K64">
        <v>0</v>
      </c>
    </row>
    <row r="65" spans="1:11" ht="12.75">
      <c r="A65">
        <v>1984</v>
      </c>
      <c r="B65" s="21">
        <v>7</v>
      </c>
      <c r="C65" t="s">
        <v>311</v>
      </c>
      <c r="D65" t="s">
        <v>302</v>
      </c>
      <c r="E65" t="s">
        <v>150</v>
      </c>
      <c r="F65" t="s">
        <v>2</v>
      </c>
      <c r="G65" s="16" t="s">
        <v>29</v>
      </c>
      <c r="H65" s="1">
        <v>0</v>
      </c>
      <c r="I65">
        <v>0</v>
      </c>
      <c r="J65">
        <v>0</v>
      </c>
      <c r="K65">
        <v>0</v>
      </c>
    </row>
    <row r="66" spans="1:11" ht="12.75">
      <c r="A66">
        <v>1984</v>
      </c>
      <c r="B66" s="21">
        <v>12</v>
      </c>
      <c r="C66" t="s">
        <v>301</v>
      </c>
      <c r="D66" t="s">
        <v>302</v>
      </c>
      <c r="E66" s="24" t="s">
        <v>29</v>
      </c>
      <c r="F66" t="s">
        <v>278</v>
      </c>
      <c r="G66" s="16" t="s">
        <v>29</v>
      </c>
      <c r="H66" s="1">
        <v>0</v>
      </c>
      <c r="I66">
        <v>0</v>
      </c>
      <c r="J66">
        <v>0</v>
      </c>
      <c r="K66">
        <v>0</v>
      </c>
    </row>
    <row r="67" spans="1:11" ht="12.75">
      <c r="A67">
        <v>1983</v>
      </c>
      <c r="B67" s="21">
        <v>5</v>
      </c>
      <c r="C67" t="s">
        <v>263</v>
      </c>
      <c r="D67" s="24" t="s">
        <v>29</v>
      </c>
      <c r="E67" t="s">
        <v>153</v>
      </c>
      <c r="F67" t="s">
        <v>39</v>
      </c>
      <c r="G67" s="16" t="s">
        <v>29</v>
      </c>
      <c r="H67" s="1" t="s">
        <v>29</v>
      </c>
      <c r="I67" s="1" t="s">
        <v>29</v>
      </c>
      <c r="J67" s="1" t="s">
        <v>29</v>
      </c>
      <c r="K67" s="1" t="s">
        <v>29</v>
      </c>
    </row>
    <row r="68" spans="1:11" ht="12.75">
      <c r="A68">
        <v>1981</v>
      </c>
      <c r="B68" s="21">
        <v>10</v>
      </c>
      <c r="C68" t="s">
        <v>273</v>
      </c>
      <c r="D68" s="24" t="s">
        <v>29</v>
      </c>
      <c r="E68" t="s">
        <v>153</v>
      </c>
      <c r="F68" t="s">
        <v>274</v>
      </c>
      <c r="G68" s="16" t="s">
        <v>29</v>
      </c>
      <c r="H68" s="1" t="s">
        <v>29</v>
      </c>
      <c r="I68" s="1" t="s">
        <v>29</v>
      </c>
      <c r="J68" s="1" t="s">
        <v>29</v>
      </c>
      <c r="K68" s="1" t="s">
        <v>29</v>
      </c>
    </row>
    <row r="69" spans="1:11" ht="12.75">
      <c r="A69">
        <v>1981</v>
      </c>
      <c r="B69" s="21">
        <v>11</v>
      </c>
      <c r="C69" t="s">
        <v>273</v>
      </c>
      <c r="D69" s="24" t="s">
        <v>29</v>
      </c>
      <c r="E69" t="s">
        <v>159</v>
      </c>
      <c r="F69" t="s">
        <v>274</v>
      </c>
      <c r="G69" s="16" t="s">
        <v>29</v>
      </c>
      <c r="H69" s="1" t="s">
        <v>29</v>
      </c>
      <c r="I69" s="1" t="s">
        <v>29</v>
      </c>
      <c r="J69" s="1" t="s">
        <v>29</v>
      </c>
      <c r="K69" s="1" t="s">
        <v>29</v>
      </c>
    </row>
    <row r="70" spans="1:11" ht="12.75">
      <c r="A70">
        <v>1980</v>
      </c>
      <c r="B70" s="21">
        <v>10</v>
      </c>
      <c r="C70" t="s">
        <v>260</v>
      </c>
      <c r="D70" t="s">
        <v>206</v>
      </c>
      <c r="E70" t="s">
        <v>159</v>
      </c>
      <c r="F70" t="s">
        <v>160</v>
      </c>
      <c r="G70" s="13">
        <v>320</v>
      </c>
      <c r="H70" s="1">
        <v>0</v>
      </c>
      <c r="I70">
        <v>0</v>
      </c>
      <c r="J70">
        <v>0</v>
      </c>
      <c r="K70">
        <v>0</v>
      </c>
    </row>
    <row r="71" spans="1:11" ht="12.75">
      <c r="A71">
        <v>1979</v>
      </c>
      <c r="B71" s="21">
        <v>3</v>
      </c>
      <c r="C71" t="s">
        <v>33</v>
      </c>
      <c r="D71" t="s">
        <v>213</v>
      </c>
      <c r="E71" t="s">
        <v>159</v>
      </c>
      <c r="F71" t="s">
        <v>32</v>
      </c>
      <c r="G71" s="13">
        <v>669</v>
      </c>
      <c r="H71" s="1">
        <v>0</v>
      </c>
      <c r="I71">
        <v>0</v>
      </c>
      <c r="J71">
        <v>0</v>
      </c>
      <c r="K71">
        <v>2</v>
      </c>
    </row>
    <row r="72" spans="1:11" ht="12.75">
      <c r="A72">
        <v>1979</v>
      </c>
      <c r="B72" s="21">
        <v>8</v>
      </c>
      <c r="C72" t="s">
        <v>225</v>
      </c>
      <c r="D72" s="24" t="s">
        <v>29</v>
      </c>
      <c r="E72" t="s">
        <v>159</v>
      </c>
      <c r="F72" t="s">
        <v>30</v>
      </c>
      <c r="G72" s="16" t="s">
        <v>29</v>
      </c>
      <c r="H72" s="1">
        <v>0</v>
      </c>
      <c r="I72">
        <v>0</v>
      </c>
      <c r="J72">
        <v>0</v>
      </c>
      <c r="K72">
        <v>0</v>
      </c>
    </row>
    <row r="73" spans="1:11" ht="12.75">
      <c r="A73">
        <v>1977</v>
      </c>
      <c r="B73" s="21">
        <v>6</v>
      </c>
      <c r="C73" t="s">
        <v>267</v>
      </c>
      <c r="D73" t="s">
        <v>268</v>
      </c>
      <c r="E73" t="s">
        <v>159</v>
      </c>
      <c r="F73" t="s">
        <v>269</v>
      </c>
      <c r="G73" s="16" t="s">
        <v>29</v>
      </c>
      <c r="H73" s="1">
        <v>2</v>
      </c>
      <c r="I73">
        <v>0</v>
      </c>
      <c r="J73">
        <v>0</v>
      </c>
      <c r="K73">
        <v>0</v>
      </c>
    </row>
    <row r="74" spans="1:11" ht="12.75">
      <c r="A74">
        <v>1974</v>
      </c>
      <c r="B74" s="21">
        <v>4</v>
      </c>
      <c r="C74" t="s">
        <v>313</v>
      </c>
      <c r="D74" t="s">
        <v>314</v>
      </c>
      <c r="E74" t="s">
        <v>315</v>
      </c>
      <c r="F74" t="s">
        <v>316</v>
      </c>
      <c r="G74" s="16" t="s">
        <v>29</v>
      </c>
      <c r="H74" s="1">
        <v>0</v>
      </c>
      <c r="I74">
        <v>0</v>
      </c>
      <c r="J74">
        <v>0</v>
      </c>
      <c r="K74">
        <v>0</v>
      </c>
    </row>
    <row r="75" spans="1:11" ht="12.75">
      <c r="A75">
        <v>1974</v>
      </c>
      <c r="B75" s="21">
        <v>9</v>
      </c>
      <c r="C75" t="s">
        <v>307</v>
      </c>
      <c r="D75" t="s">
        <v>208</v>
      </c>
      <c r="E75" t="s">
        <v>159</v>
      </c>
      <c r="F75" t="s">
        <v>254</v>
      </c>
      <c r="G75" s="16" t="s">
        <v>29</v>
      </c>
      <c r="H75" s="1">
        <v>0</v>
      </c>
      <c r="I75">
        <v>0</v>
      </c>
      <c r="J75">
        <v>0</v>
      </c>
      <c r="K75">
        <v>0</v>
      </c>
    </row>
    <row r="76" spans="1:11" ht="12.75">
      <c r="A76">
        <v>1973</v>
      </c>
      <c r="B76" s="21">
        <v>4</v>
      </c>
      <c r="C76" t="s">
        <v>260</v>
      </c>
      <c r="D76" t="s">
        <v>206</v>
      </c>
      <c r="E76" t="s">
        <v>159</v>
      </c>
      <c r="F76" t="s">
        <v>261</v>
      </c>
      <c r="G76" s="16" t="s">
        <v>29</v>
      </c>
      <c r="H76" s="1" t="s">
        <v>29</v>
      </c>
      <c r="I76" s="1" t="s">
        <v>29</v>
      </c>
      <c r="J76" s="1" t="s">
        <v>29</v>
      </c>
      <c r="K76" s="1" t="s">
        <v>29</v>
      </c>
    </row>
    <row r="77" spans="1:11" ht="12.75">
      <c r="A77">
        <v>1973</v>
      </c>
      <c r="B77" s="21">
        <v>5</v>
      </c>
      <c r="C77" t="s">
        <v>290</v>
      </c>
      <c r="D77" t="s">
        <v>291</v>
      </c>
      <c r="E77" t="s">
        <v>159</v>
      </c>
      <c r="F77" t="s">
        <v>292</v>
      </c>
      <c r="G77" s="16" t="s">
        <v>29</v>
      </c>
      <c r="H77" s="1">
        <v>0</v>
      </c>
      <c r="I77">
        <v>0</v>
      </c>
      <c r="J77">
        <v>0</v>
      </c>
      <c r="K77">
        <v>0</v>
      </c>
    </row>
    <row r="78" spans="1:11" ht="12.75">
      <c r="A78">
        <v>1970</v>
      </c>
      <c r="B78" s="21">
        <v>7</v>
      </c>
      <c r="C78" t="s">
        <v>299</v>
      </c>
      <c r="D78" t="s">
        <v>300</v>
      </c>
      <c r="E78" t="s">
        <v>159</v>
      </c>
      <c r="F78" t="s">
        <v>77</v>
      </c>
      <c r="G78" s="16" t="s">
        <v>29</v>
      </c>
      <c r="H78" s="1" t="s">
        <v>29</v>
      </c>
      <c r="I78" s="1" t="s">
        <v>29</v>
      </c>
      <c r="J78" s="1" t="s">
        <v>29</v>
      </c>
      <c r="K78" s="1" t="s">
        <v>29</v>
      </c>
    </row>
    <row r="79" spans="1:11" ht="12.75">
      <c r="A79">
        <v>1966</v>
      </c>
      <c r="B79" s="21">
        <v>4</v>
      </c>
      <c r="C79" t="s">
        <v>201</v>
      </c>
      <c r="D79" s="24" t="s">
        <v>29</v>
      </c>
      <c r="E79" t="s">
        <v>159</v>
      </c>
      <c r="F79" t="s">
        <v>262</v>
      </c>
      <c r="G79" s="16" t="s">
        <v>29</v>
      </c>
      <c r="H79" s="1">
        <v>2</v>
      </c>
      <c r="I79">
        <v>0</v>
      </c>
      <c r="J79">
        <v>0</v>
      </c>
      <c r="K79">
        <v>0</v>
      </c>
    </row>
    <row r="80" spans="1:11" ht="12.75">
      <c r="A80">
        <v>1966</v>
      </c>
      <c r="B80" s="21">
        <v>4</v>
      </c>
      <c r="C80" t="s">
        <v>283</v>
      </c>
      <c r="D80" s="24" t="s">
        <v>29</v>
      </c>
      <c r="E80" t="s">
        <v>281</v>
      </c>
      <c r="F80" t="s">
        <v>77</v>
      </c>
      <c r="G80" s="16" t="s">
        <v>29</v>
      </c>
      <c r="H80" s="1">
        <v>2</v>
      </c>
      <c r="I80">
        <v>11</v>
      </c>
      <c r="J80">
        <v>0</v>
      </c>
      <c r="K80">
        <v>0</v>
      </c>
    </row>
    <row r="81" spans="1:11" ht="12.75">
      <c r="A81">
        <v>1966</v>
      </c>
      <c r="B81" s="21">
        <v>9</v>
      </c>
      <c r="C81" t="s">
        <v>44</v>
      </c>
      <c r="D81" t="s">
        <v>45</v>
      </c>
      <c r="E81" t="s">
        <v>159</v>
      </c>
      <c r="F81" t="s">
        <v>46</v>
      </c>
      <c r="G81" s="16" t="s">
        <v>29</v>
      </c>
      <c r="H81" s="1">
        <v>0</v>
      </c>
      <c r="I81">
        <v>0</v>
      </c>
      <c r="J81">
        <v>0</v>
      </c>
      <c r="K81">
        <v>0</v>
      </c>
    </row>
    <row r="82" spans="1:11" ht="12.75">
      <c r="A82">
        <v>1965</v>
      </c>
      <c r="B82" s="21">
        <v>11</v>
      </c>
      <c r="C82" t="s">
        <v>81</v>
      </c>
      <c r="D82" t="s">
        <v>5</v>
      </c>
      <c r="E82" t="s">
        <v>159</v>
      </c>
      <c r="F82" t="s">
        <v>82</v>
      </c>
      <c r="G82" s="13">
        <v>426</v>
      </c>
      <c r="H82" s="1">
        <v>88</v>
      </c>
      <c r="I82">
        <v>0</v>
      </c>
      <c r="J82">
        <v>2</v>
      </c>
      <c r="K82">
        <v>0</v>
      </c>
    </row>
    <row r="83" spans="1:11" ht="12.75">
      <c r="A83">
        <v>1963</v>
      </c>
      <c r="B83" s="21">
        <v>4</v>
      </c>
      <c r="C83" t="s">
        <v>312</v>
      </c>
      <c r="D83" t="s">
        <v>209</v>
      </c>
      <c r="E83" t="s">
        <v>159</v>
      </c>
      <c r="F83" t="s">
        <v>274</v>
      </c>
      <c r="G83" s="16" t="s">
        <v>29</v>
      </c>
      <c r="H83" s="1">
        <v>0</v>
      </c>
      <c r="I83">
        <v>0</v>
      </c>
      <c r="J83">
        <v>0</v>
      </c>
      <c r="K83">
        <v>0</v>
      </c>
    </row>
    <row r="84" spans="1:11" ht="12.75">
      <c r="A84">
        <v>1963</v>
      </c>
      <c r="B84" s="21">
        <v>12</v>
      </c>
      <c r="C84" t="s">
        <v>286</v>
      </c>
      <c r="D84" s="24" t="s">
        <v>29</v>
      </c>
      <c r="E84" t="s">
        <v>159</v>
      </c>
      <c r="F84" t="s">
        <v>287</v>
      </c>
      <c r="G84" s="16" t="s">
        <v>29</v>
      </c>
      <c r="H84" s="1">
        <v>128</v>
      </c>
      <c r="I84">
        <v>0</v>
      </c>
      <c r="J84">
        <v>0</v>
      </c>
      <c r="K84">
        <v>0</v>
      </c>
    </row>
    <row r="85" spans="1:11" ht="12.75">
      <c r="A85">
        <v>1961</v>
      </c>
      <c r="B85" s="21">
        <v>10</v>
      </c>
      <c r="C85" t="s">
        <v>255</v>
      </c>
      <c r="D85" t="s">
        <v>256</v>
      </c>
      <c r="E85" t="s">
        <v>257</v>
      </c>
      <c r="F85" t="s">
        <v>258</v>
      </c>
      <c r="G85" s="13">
        <v>400</v>
      </c>
      <c r="H85" s="1">
        <v>0</v>
      </c>
      <c r="I85" s="1" t="s">
        <v>259</v>
      </c>
      <c r="J85" s="1">
        <v>3</v>
      </c>
      <c r="K85" s="1" t="s">
        <v>259</v>
      </c>
    </row>
    <row r="86" spans="1:11" ht="12.75">
      <c r="A86">
        <v>1949</v>
      </c>
      <c r="B86" s="21">
        <v>9</v>
      </c>
      <c r="C86" t="s">
        <v>129</v>
      </c>
      <c r="D86" s="24" t="s">
        <v>29</v>
      </c>
      <c r="E86" t="s">
        <v>159</v>
      </c>
      <c r="F86" t="s">
        <v>130</v>
      </c>
      <c r="G86" s="16" t="s">
        <v>29</v>
      </c>
      <c r="H86" s="1">
        <v>130</v>
      </c>
      <c r="I86" s="1">
        <v>0</v>
      </c>
      <c r="J86" s="1">
        <v>0</v>
      </c>
      <c r="K86" s="1">
        <v>0</v>
      </c>
    </row>
  </sheetData>
  <autoFilter ref="A6:K86"/>
  <mergeCells count="1">
    <mergeCell ref="G4:H4"/>
  </mergeCells>
  <printOptions/>
  <pageMargins left="0.15748031496062992" right="0.15748031496062992" top="0.3937007874015748" bottom="0.1968503937007874" header="0" footer="0.118110236220472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F13" sqref="F13"/>
    </sheetView>
  </sheetViews>
  <sheetFormatPr defaultColWidth="9.140625" defaultRowHeight="12.75"/>
  <cols>
    <col min="1" max="1" width="5.00390625" style="0" bestFit="1" customWidth="1"/>
    <col min="2" max="2" width="6.00390625" style="0" bestFit="1" customWidth="1"/>
    <col min="3" max="3" width="22.00390625" style="0" bestFit="1" customWidth="1"/>
    <col min="4" max="4" width="12.7109375" style="0" customWidth="1"/>
    <col min="5" max="5" width="10.421875" style="16" customWidth="1"/>
    <col min="6" max="16384" width="8.7109375" style="0" customWidth="1"/>
  </cols>
  <sheetData>
    <row r="1" spans="1:5" s="5" customFormat="1" ht="12.75">
      <c r="A1" s="5" t="s">
        <v>249</v>
      </c>
      <c r="E1" s="14"/>
    </row>
    <row r="2" spans="1:5" s="5" customFormat="1" ht="12.75">
      <c r="A2" s="5" t="s">
        <v>248</v>
      </c>
      <c r="E2" s="14"/>
    </row>
    <row r="3" s="3" customFormat="1" ht="12.75">
      <c r="E3" s="15"/>
    </row>
    <row r="4" spans="1:5" s="2" customFormat="1" ht="12.75">
      <c r="A4" s="2" t="s">
        <v>140</v>
      </c>
      <c r="B4" s="2" t="s">
        <v>141</v>
      </c>
      <c r="C4" s="2" t="s">
        <v>142</v>
      </c>
      <c r="D4" s="2" t="s">
        <v>144</v>
      </c>
      <c r="E4" s="11" t="s">
        <v>146</v>
      </c>
    </row>
    <row r="5" s="2" customFormat="1" ht="12.75">
      <c r="E5" s="12" t="s">
        <v>147</v>
      </c>
    </row>
    <row r="6" s="2" customFormat="1" ht="12.75">
      <c r="E6" s="12"/>
    </row>
    <row r="7" spans="1:5" ht="12.75">
      <c r="A7" s="8">
        <v>1956</v>
      </c>
      <c r="B7">
        <v>7</v>
      </c>
      <c r="C7" s="8" t="s">
        <v>247</v>
      </c>
      <c r="D7" s="8" t="s">
        <v>165</v>
      </c>
      <c r="E7" s="16">
        <v>52</v>
      </c>
    </row>
    <row r="8" spans="1:5" ht="12.75">
      <c r="A8" s="8">
        <v>1945</v>
      </c>
      <c r="B8">
        <v>1</v>
      </c>
      <c r="C8" s="8" t="s">
        <v>244</v>
      </c>
      <c r="D8" s="8" t="s">
        <v>237</v>
      </c>
      <c r="E8" s="16" t="s">
        <v>251</v>
      </c>
    </row>
    <row r="9" spans="1:5" s="8" customFormat="1" ht="12.75">
      <c r="A9" s="8">
        <v>1945</v>
      </c>
      <c r="B9">
        <v>2</v>
      </c>
      <c r="C9" s="8" t="s">
        <v>245</v>
      </c>
      <c r="D9" s="8" t="s">
        <v>237</v>
      </c>
      <c r="E9" s="16">
        <v>3500</v>
      </c>
    </row>
    <row r="10" spans="1:5" ht="12.75">
      <c r="A10" s="8">
        <v>1945</v>
      </c>
      <c r="B10">
        <v>4</v>
      </c>
      <c r="C10" s="8" t="s">
        <v>246</v>
      </c>
      <c r="D10" s="8" t="s">
        <v>237</v>
      </c>
      <c r="E10" s="16" t="s">
        <v>252</v>
      </c>
    </row>
    <row r="11" spans="1:5" ht="12.75">
      <c r="A11" s="8">
        <v>1944</v>
      </c>
      <c r="B11">
        <v>10</v>
      </c>
      <c r="C11" s="8" t="s">
        <v>242</v>
      </c>
      <c r="D11" s="8" t="s">
        <v>237</v>
      </c>
      <c r="E11" s="16">
        <v>1800</v>
      </c>
    </row>
    <row r="12" spans="1:5" ht="12.75">
      <c r="A12" s="8">
        <v>1940</v>
      </c>
      <c r="B12">
        <v>6</v>
      </c>
      <c r="C12" s="8" t="s">
        <v>243</v>
      </c>
      <c r="D12" s="8" t="s">
        <v>237</v>
      </c>
      <c r="E12" s="16">
        <v>5200</v>
      </c>
    </row>
    <row r="13" spans="1:5" ht="12.75">
      <c r="A13" s="8">
        <v>1934</v>
      </c>
      <c r="C13" s="8" t="s">
        <v>79</v>
      </c>
      <c r="D13" s="8" t="s">
        <v>159</v>
      </c>
      <c r="E13" s="16">
        <v>134</v>
      </c>
    </row>
    <row r="14" spans="1:5" ht="12.75">
      <c r="A14" s="8">
        <v>1915</v>
      </c>
      <c r="B14">
        <v>5</v>
      </c>
      <c r="C14" s="8" t="s">
        <v>241</v>
      </c>
      <c r="D14" s="8" t="s">
        <v>237</v>
      </c>
      <c r="E14" s="16">
        <v>1198</v>
      </c>
    </row>
    <row r="15" spans="1:5" ht="12.75">
      <c r="A15" s="8">
        <v>1914</v>
      </c>
      <c r="B15" s="8">
        <v>5</v>
      </c>
      <c r="C15" s="8" t="s">
        <v>240</v>
      </c>
      <c r="D15" s="8" t="s">
        <v>165</v>
      </c>
      <c r="E15" s="17">
        <v>1057</v>
      </c>
    </row>
    <row r="16" spans="1:5" ht="12.75">
      <c r="A16">
        <v>1912</v>
      </c>
      <c r="B16">
        <v>4</v>
      </c>
      <c r="C16" t="s">
        <v>238</v>
      </c>
      <c r="D16" t="s">
        <v>239</v>
      </c>
      <c r="E16" s="16">
        <v>1062</v>
      </c>
    </row>
    <row r="17" spans="1:5" ht="12.75">
      <c r="A17">
        <v>1904</v>
      </c>
      <c r="B17">
        <v>6</v>
      </c>
      <c r="C17" t="s">
        <v>131</v>
      </c>
      <c r="D17" t="s">
        <v>159</v>
      </c>
      <c r="E17" s="16">
        <v>1021</v>
      </c>
    </row>
    <row r="18" spans="1:5" ht="12.75">
      <c r="A18">
        <v>1873</v>
      </c>
      <c r="B18">
        <v>5</v>
      </c>
      <c r="C18" t="s">
        <v>77</v>
      </c>
      <c r="D18" t="s">
        <v>150</v>
      </c>
      <c r="E18" s="16">
        <v>500</v>
      </c>
    </row>
    <row r="19" spans="1:5" ht="12.75">
      <c r="A19">
        <v>1865</v>
      </c>
      <c r="B19">
        <v>4</v>
      </c>
      <c r="C19" t="s">
        <v>236</v>
      </c>
      <c r="D19" t="s">
        <v>76</v>
      </c>
      <c r="E19" s="16">
        <v>1750</v>
      </c>
    </row>
    <row r="21" ht="12.75">
      <c r="A21" t="s">
        <v>78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Ingles</dc:creator>
  <cp:keywords/>
  <dc:description/>
  <cp:lastModifiedBy>Erik Røsæg</cp:lastModifiedBy>
  <cp:lastPrinted>2002-07-12T16:05:21Z</cp:lastPrinted>
  <dcterms:created xsi:type="dcterms:W3CDTF">2002-02-11T17:45:52Z</dcterms:created>
  <dcterms:modified xsi:type="dcterms:W3CDTF">2005-07-04T10:50:14Z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1539981519</vt:i4>
  </property>
  <property fmtid="{D5CDD505-2E9C-101B-9397-08002B2CF9AE}" pid="3" name="_EmailSubject">
    <vt:lpwstr>Draft reply to Sweden</vt:lpwstr>
  </property>
  <property fmtid="{D5CDD505-2E9C-101B-9397-08002B2CF9AE}" pid="4" name="_AuthorEmail">
    <vt:lpwstr>GRAHAM.BARNES@bmsgroup.com</vt:lpwstr>
  </property>
  <property fmtid="{D5CDD505-2E9C-101B-9397-08002B2CF9AE}" pid="5" name="_AuthorEmailDisplayName">
    <vt:lpwstr>GRAHAM BARNES</vt:lpwstr>
  </property>
  <property fmtid="{D5CDD505-2E9C-101B-9397-08002B2CF9AE}" pid="6" name="_ReviewingToolsShownOnce">
    <vt:lpwstr/>
  </property>
</Properties>
</file>